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Balance 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<sst xmlns="http://schemas.openxmlformats.org/spreadsheetml/2006/main" count="171" uniqueCount="136">
  <si>
    <t>TAIPING SUPER BERHAD</t>
  </si>
  <si>
    <t>CURRENT</t>
  </si>
  <si>
    <t xml:space="preserve">YEAR </t>
  </si>
  <si>
    <t>QUARTER</t>
  </si>
  <si>
    <t xml:space="preserve">30 SEP 2002 </t>
  </si>
  <si>
    <t>RM'000</t>
  </si>
  <si>
    <t xml:space="preserve">PRECEDING YEAR </t>
  </si>
  <si>
    <t>CORRESPONDING</t>
  </si>
  <si>
    <t>YEAR</t>
  </si>
  <si>
    <t>TO-DATE</t>
  </si>
  <si>
    <t>30 SEP 2002</t>
  </si>
  <si>
    <t xml:space="preserve">CORRESPONDING </t>
  </si>
  <si>
    <t>PERIOD</t>
  </si>
  <si>
    <t xml:space="preserve">Revenue </t>
  </si>
  <si>
    <t>Depreciation and amortisation</t>
  </si>
  <si>
    <t>Earnings per share (sen)</t>
  </si>
  <si>
    <t>- Basic</t>
  </si>
  <si>
    <t>(Incorporated in Malaysia)</t>
  </si>
  <si>
    <t>INDIVIDUAL QUARTER</t>
  </si>
  <si>
    <t>CUMULATIVE QUARTER</t>
  </si>
  <si>
    <t>30 SEPTEMBER 2002</t>
  </si>
  <si>
    <t>31 DECEMBER 2001</t>
  </si>
  <si>
    <t>Share Premium</t>
  </si>
  <si>
    <t>(Accumulated losses)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</si>
  <si>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</si>
  <si>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</si>
  <si>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</si>
  <si>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</si>
  <si>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</si>
  <si>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</si>
  <si>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</si>
  <si>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</si>
  <si>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</si>
  <si>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</si>
  <si>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</si>
  <si>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</si>
  <si>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</si>
  <si>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</si>
  <si>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</si>
  <si>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</si>
  <si>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</si>
  <si>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</si>
  <si>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</si>
  <si>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Proceeds from disposal of property, plant and equipment</t>
  </si>
  <si>
    <t>Net change in hire purchase loan</t>
  </si>
  <si>
    <t>Net change in term loan</t>
  </si>
  <si>
    <t>Net change in trade facilities</t>
  </si>
  <si>
    <t>Directors' advancement</t>
  </si>
  <si>
    <t>UNAUDITED CONDENSED CONSOLIDATED STATEMENT OF CHANGES IN EQUITY</t>
  </si>
  <si>
    <t>At 1 January 2002</t>
  </si>
  <si>
    <t>Translation adjustments</t>
  </si>
  <si>
    <t>At 1 January 2001</t>
  </si>
  <si>
    <t>Net loss for the period</t>
  </si>
  <si>
    <t>At 30 September 2001</t>
  </si>
  <si>
    <t>for the year ended 31st December 2001)</t>
  </si>
  <si>
    <t>UNAUDITED CONDENSED CONSOLIDATED INCOME STATEMENTS</t>
  </si>
  <si>
    <t>30 SEP 2001</t>
  </si>
  <si>
    <t>depreciation and amortisation,</t>
  </si>
  <si>
    <t>Finance Cost</t>
  </si>
  <si>
    <t>Exceptional Item</t>
  </si>
  <si>
    <t>Income tax</t>
  </si>
  <si>
    <t>UNAUDITED CONDENSED CONSOLIDATED BALANCE SHEET</t>
  </si>
  <si>
    <t>Non Current Assets</t>
  </si>
  <si>
    <t xml:space="preserve">   Cash and bank balances</t>
  </si>
  <si>
    <t>Current Assets</t>
  </si>
  <si>
    <t>Shareholders' Funds</t>
  </si>
  <si>
    <t xml:space="preserve">   Reserves</t>
  </si>
  <si>
    <t>Negative Goodwill</t>
  </si>
  <si>
    <t>At 30 September 2002</t>
  </si>
  <si>
    <t>UNAUDITED CONDENSED CONSOLIDATED CASH FLOW STATEMENT</t>
  </si>
  <si>
    <t>AS AT</t>
  </si>
  <si>
    <t xml:space="preserve">   Inventories</t>
  </si>
  <si>
    <t xml:space="preserve">   Trade receivables</t>
  </si>
  <si>
    <t xml:space="preserve">   Other investment</t>
  </si>
  <si>
    <t xml:space="preserve">   Other receivables, deposits &amp; prepayments</t>
  </si>
  <si>
    <t xml:space="preserve">   Trade payables</t>
  </si>
  <si>
    <t xml:space="preserve">   Other payables and accruals</t>
  </si>
  <si>
    <t xml:space="preserve">   Short term borrowings</t>
  </si>
  <si>
    <t xml:space="preserve">   Provision for taxation</t>
  </si>
  <si>
    <t xml:space="preserve">   Property, plant &amp; equipment</t>
  </si>
  <si>
    <t>-</t>
  </si>
  <si>
    <t>(16,348)</t>
  </si>
  <si>
    <t>(10,655)</t>
  </si>
  <si>
    <t>(7,239)</t>
  </si>
  <si>
    <t>(14,247)</t>
  </si>
  <si>
    <t xml:space="preserve">   Borrowings</t>
  </si>
  <si>
    <t xml:space="preserve">   Deferred taxation</t>
  </si>
  <si>
    <t>the year ended 31st December 2001)</t>
  </si>
  <si>
    <t>INTERIM REPORT FOR THE THIRD QUARTER AND NINE MONTHS ENDED 30 SEPTEMBER 2002</t>
  </si>
  <si>
    <t>Other income</t>
  </si>
  <si>
    <t>Profit/(loss) before finance cost,</t>
  </si>
  <si>
    <t>exceptional items &amp; income tax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</si>
  <si>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</si>
  <si>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</si>
  <si>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</si>
  <si>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(745)</t>
  </si>
  <si>
    <t>(354)</t>
  </si>
  <si>
    <t>(250)</t>
  </si>
  <si>
    <t>(6.75)</t>
  </si>
  <si>
    <t>(238)</t>
  </si>
  <si>
    <t>(259)</t>
  </si>
  <si>
    <t>(9.78)</t>
  </si>
  <si>
    <t>(621)</t>
  </si>
  <si>
    <t>(690)</t>
  </si>
  <si>
    <t>(2,311)</t>
  </si>
  <si>
    <t>(1,579)</t>
  </si>
  <si>
    <t>(2,076)</t>
  </si>
  <si>
    <t>(1,956)</t>
  </si>
  <si>
    <t>(1,349)</t>
  </si>
  <si>
    <t>(1,697)</t>
  </si>
  <si>
    <t>(692)</t>
  </si>
  <si>
    <t>(748)</t>
  </si>
  <si>
    <t>(1,085)</t>
  </si>
  <si>
    <t>(4,222)</t>
  </si>
  <si>
    <t>(21.11)</t>
  </si>
  <si>
    <t>(11.56)</t>
  </si>
  <si>
    <t>INTERIM REPORT FOR THE NINE MONTHS ENDED 30 SEPTEMBER 2002</t>
  </si>
  <si>
    <t>Translation Reserve</t>
  </si>
  <si>
    <t>(The Condensed Consolidated Statement of Changes in Equity should be read in conjunction with the Annual Financial Report</t>
  </si>
  <si>
    <t>CURRENT YEAR</t>
  </si>
  <si>
    <t>Profit/loss before taxation</t>
  </si>
  <si>
    <t>Interest paid</t>
  </si>
  <si>
    <t>Net Cash generated by financing activities</t>
  </si>
  <si>
    <t>Effect of exchange rate fluctuation</t>
  </si>
  <si>
    <t>(The Condensed Consolidated Cash Flow Statement should be read in conjunction with the Annual Financial Report</t>
  </si>
  <si>
    <t>(AUDITED)</t>
  </si>
  <si>
    <t xml:space="preserve">   Share capital</t>
  </si>
  <si>
    <t>Long Term Liabilities</t>
  </si>
  <si>
    <t xml:space="preserve">(The Condensed Consolidated Balance Sheet should be read in conjunction with the Annual Financial Report for </t>
  </si>
  <si>
    <t>Current Liabilities</t>
  </si>
  <si>
    <t>Net Current Assets/(Liabilities)</t>
  </si>
  <si>
    <t>Interest expense</t>
  </si>
  <si>
    <t>Income tax (paid) / refunded</t>
  </si>
  <si>
    <t xml:space="preserve">   Bank overdraft</t>
  </si>
  <si>
    <t>(1,045)</t>
  </si>
  <si>
    <t>(2,356)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</si>
</sst>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165" fontId="5" fillId="0" borderId="0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4" xfId="15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0" xfId="0" applyNumberFormat="1" applyFont="1" applyAlignment="1" quotePrefix="1">
      <alignment horizontal="right"/>
    </xf>
    <xf numFmtId="3" fontId="5" fillId="0" borderId="8" xfId="0" applyNumberFormat="1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4" fillId="0" borderId="13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3" fontId="5" fillId="0" borderId="13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5" fillId="0" borderId="3" xfId="0" applyNumberFormat="1" applyFont="1" applyBorder="1" applyAlignment="1" quotePrefix="1">
      <alignment horizontal="right"/>
    </xf>
    <xf numFmtId="165" fontId="5" fillId="0" borderId="0" xfId="15" applyNumberFormat="1" applyFont="1" applyAlignment="1" quotePrefix="1">
      <alignment horizontal="right"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B6" sqref="B6"/>
    </sheetView>
  </sheetViews>
  <sheetFormatPr defaultColWidth="9.140625" defaultRowHeight="12.75"/>
  <cols>
    <col min="1" max="1" width="4.421875" style="1" customWidth="1"/>
    <col min="2" max="2" width="31.140625" style="1" customWidth="1"/>
    <col min="3" max="3" width="6.421875" style="1" customWidth="1"/>
    <col min="4" max="4" width="17.28125" style="1" customWidth="1"/>
    <col min="5" max="5" width="2.28125" style="1" customWidth="1"/>
    <col min="6" max="6" width="17.28125" style="1" customWidth="1"/>
    <col min="7" max="16384" width="9.140625" style="1" customWidth="1"/>
  </cols>
  <sheetData>
    <row r="1" spans="1:6" ht="12.75">
      <c r="A1" s="60" t="s">
        <v>0</v>
      </c>
      <c r="B1" s="60"/>
      <c r="C1" s="60"/>
      <c r="D1" s="60"/>
      <c r="E1" s="60"/>
      <c r="F1" s="60"/>
    </row>
    <row r="2" spans="1:6" ht="12">
      <c r="A2" s="61" t="s">
        <v>41</v>
      </c>
      <c r="B2" s="61"/>
      <c r="C2" s="61"/>
      <c r="D2" s="61"/>
      <c r="E2" s="61"/>
      <c r="F2" s="61"/>
    </row>
    <row r="3" spans="1:6" ht="12">
      <c r="A3" s="61" t="s">
        <v>17</v>
      </c>
      <c r="B3" s="61"/>
      <c r="C3" s="61"/>
      <c r="D3" s="61"/>
      <c r="E3" s="61"/>
      <c r="F3" s="61"/>
    </row>
    <row r="4" spans="1:6" ht="12.75" customHeight="1" thickBot="1">
      <c r="A4" s="14"/>
      <c r="B4" s="14"/>
      <c r="C4" s="14"/>
      <c r="D4" s="14"/>
      <c r="E4" s="14"/>
      <c r="F4" s="14"/>
    </row>
    <row r="5" spans="1:6" ht="6.75" customHeight="1">
      <c r="A5" s="12"/>
      <c r="B5" s="12"/>
      <c r="C5" s="12"/>
      <c r="D5" s="12"/>
      <c r="E5" s="12"/>
      <c r="F5" s="12"/>
    </row>
    <row r="6" spans="1:6" ht="12.75" customHeight="1">
      <c r="A6" s="13" t="s">
        <v>116</v>
      </c>
      <c r="B6" s="12"/>
      <c r="C6" s="12"/>
      <c r="D6" s="12"/>
      <c r="E6" s="12"/>
      <c r="F6" s="12"/>
    </row>
    <row r="7" spans="1:6" ht="6" customHeight="1" thickBot="1">
      <c r="A7" s="14"/>
      <c r="B7" s="14"/>
      <c r="C7" s="14"/>
      <c r="D7" s="14"/>
      <c r="E7" s="14"/>
      <c r="F7" s="14"/>
    </row>
    <row r="9" ht="12">
      <c r="A9" s="10" t="s">
        <v>61</v>
      </c>
    </row>
    <row r="11" spans="4:6" s="2" customFormat="1" ht="11.25">
      <c r="D11" s="2" t="s">
        <v>70</v>
      </c>
      <c r="F11" s="2" t="s">
        <v>70</v>
      </c>
    </row>
    <row r="12" spans="4:6" s="2" customFormat="1" ht="11.25">
      <c r="D12" s="3" t="s">
        <v>20</v>
      </c>
      <c r="F12" s="4" t="s">
        <v>21</v>
      </c>
    </row>
    <row r="13" spans="4:6" s="2" customFormat="1" ht="11.25">
      <c r="D13" s="3"/>
      <c r="F13" s="2" t="s">
        <v>125</v>
      </c>
    </row>
    <row r="14" spans="4:6" s="2" customFormat="1" ht="11.25">
      <c r="D14" s="2" t="s">
        <v>5</v>
      </c>
      <c r="F14" s="2" t="s">
        <v>5</v>
      </c>
    </row>
    <row r="15" s="5" customFormat="1" ht="11.25"/>
    <row r="16" spans="1:6" s="5" customFormat="1" ht="11.25">
      <c r="A16" s="7" t="s">
        <v>62</v>
      </c>
      <c r="D16" s="15"/>
      <c r="E16" s="15"/>
      <c r="F16" s="15"/>
    </row>
    <row r="17" spans="1:6" s="5" customFormat="1" ht="11.25">
      <c r="A17" s="6" t="s">
        <v>79</v>
      </c>
      <c r="D17" s="31">
        <v>23164</v>
      </c>
      <c r="E17" s="15"/>
      <c r="F17" s="31">
        <v>20742</v>
      </c>
    </row>
    <row r="18" spans="1:6" s="5" customFormat="1" ht="11.25">
      <c r="A18" s="6" t="s">
        <v>73</v>
      </c>
      <c r="D18" s="15">
        <v>278</v>
      </c>
      <c r="E18" s="15"/>
      <c r="F18" s="15">
        <v>278</v>
      </c>
    </row>
    <row r="19" spans="4:6" s="5" customFormat="1" ht="11.25">
      <c r="D19" s="15"/>
      <c r="E19" s="15"/>
      <c r="F19" s="15"/>
    </row>
    <row r="20" s="5" customFormat="1" ht="11.25">
      <c r="A20" s="7" t="s">
        <v>64</v>
      </c>
    </row>
    <row r="21" spans="1:6" s="5" customFormat="1" ht="11.25">
      <c r="A21" s="6" t="s">
        <v>71</v>
      </c>
      <c r="D21" s="51">
        <v>2904</v>
      </c>
      <c r="E21" s="36"/>
      <c r="F21" s="33">
        <v>3993</v>
      </c>
    </row>
    <row r="22" spans="1:6" s="5" customFormat="1" ht="11.25">
      <c r="A22" s="6" t="s">
        <v>72</v>
      </c>
      <c r="D22" s="52">
        <v>2501</v>
      </c>
      <c r="E22" s="15"/>
      <c r="F22" s="34">
        <v>3063</v>
      </c>
    </row>
    <row r="23" spans="1:6" s="5" customFormat="1" ht="11.25">
      <c r="A23" s="6" t="s">
        <v>74</v>
      </c>
      <c r="D23" s="52">
        <v>4903</v>
      </c>
      <c r="E23" s="15"/>
      <c r="F23" s="34">
        <v>3492</v>
      </c>
    </row>
    <row r="24" spans="1:6" s="5" customFormat="1" ht="11.25">
      <c r="A24" s="6" t="s">
        <v>63</v>
      </c>
      <c r="D24" s="29">
        <v>61</v>
      </c>
      <c r="E24" s="9"/>
      <c r="F24" s="35">
        <v>1508</v>
      </c>
    </row>
    <row r="25" spans="4:6" s="5" customFormat="1" ht="11.25">
      <c r="D25" s="53">
        <v>10369</v>
      </c>
      <c r="E25" s="11"/>
      <c r="F25" s="33">
        <v>12056</v>
      </c>
    </row>
    <row r="26" spans="4:6" s="5" customFormat="1" ht="11.25">
      <c r="D26" s="27"/>
      <c r="E26" s="15"/>
      <c r="F26" s="57"/>
    </row>
    <row r="27" spans="1:6" s="5" customFormat="1" ht="11.25">
      <c r="A27" s="7" t="s">
        <v>129</v>
      </c>
      <c r="D27" s="28"/>
      <c r="F27" s="56"/>
    </row>
    <row r="28" spans="1:6" s="5" customFormat="1" ht="11.25">
      <c r="A28" s="6" t="s">
        <v>75</v>
      </c>
      <c r="D28" s="52">
        <v>3672</v>
      </c>
      <c r="E28" s="15"/>
      <c r="F28" s="34">
        <v>4359</v>
      </c>
    </row>
    <row r="29" spans="1:6" s="5" customFormat="1" ht="11.25">
      <c r="A29" s="58" t="s">
        <v>133</v>
      </c>
      <c r="D29" s="52">
        <v>1893</v>
      </c>
      <c r="E29" s="15"/>
      <c r="F29" s="34">
        <v>937</v>
      </c>
    </row>
    <row r="30" spans="1:6" s="5" customFormat="1" ht="11.25">
      <c r="A30" s="6" t="s">
        <v>77</v>
      </c>
      <c r="D30" s="52">
        <v>5130</v>
      </c>
      <c r="E30" s="15"/>
      <c r="F30" s="34">
        <v>5410</v>
      </c>
    </row>
    <row r="31" spans="1:6" s="5" customFormat="1" ht="11.25">
      <c r="A31" s="6" t="s">
        <v>76</v>
      </c>
      <c r="D31" s="52">
        <v>10329</v>
      </c>
      <c r="E31" s="15"/>
      <c r="F31" s="34">
        <v>7198</v>
      </c>
    </row>
    <row r="32" spans="1:6" s="5" customFormat="1" ht="11.25">
      <c r="A32" s="6" t="s">
        <v>78</v>
      </c>
      <c r="D32" s="54" t="s">
        <v>80</v>
      </c>
      <c r="E32" s="15"/>
      <c r="F32" s="35">
        <v>1391</v>
      </c>
    </row>
    <row r="33" spans="4:6" s="5" customFormat="1" ht="11.25">
      <c r="D33" s="55">
        <v>21024</v>
      </c>
      <c r="E33" s="11"/>
      <c r="F33" s="35">
        <v>19295</v>
      </c>
    </row>
    <row r="34" spans="4:6" s="5" customFormat="1" ht="11.25">
      <c r="D34" s="15"/>
      <c r="E34" s="15"/>
      <c r="F34" s="15"/>
    </row>
    <row r="35" spans="1:6" s="5" customFormat="1" ht="11.25">
      <c r="A35" s="7" t="s">
        <v>130</v>
      </c>
      <c r="D35" s="37" t="s">
        <v>82</v>
      </c>
      <c r="F35" s="37" t="s">
        <v>83</v>
      </c>
    </row>
    <row r="36" spans="1:6" s="5" customFormat="1" ht="12" thickBot="1">
      <c r="A36" s="7"/>
      <c r="D36" s="38">
        <v>12787</v>
      </c>
      <c r="E36" s="30"/>
      <c r="F36" s="38">
        <v>13781</v>
      </c>
    </row>
    <row r="37" s="5" customFormat="1" ht="11.25">
      <c r="A37" s="7"/>
    </row>
    <row r="38" s="5" customFormat="1" ht="11.25">
      <c r="A38" s="7" t="s">
        <v>65</v>
      </c>
    </row>
    <row r="39" spans="1:6" s="5" customFormat="1" ht="11.25">
      <c r="A39" s="6" t="s">
        <v>126</v>
      </c>
      <c r="D39" s="24">
        <v>19999</v>
      </c>
      <c r="F39" s="24">
        <v>19999</v>
      </c>
    </row>
    <row r="40" spans="1:6" s="5" customFormat="1" ht="11.25">
      <c r="A40" s="6" t="s">
        <v>66</v>
      </c>
      <c r="D40" s="39" t="s">
        <v>81</v>
      </c>
      <c r="E40" s="9"/>
      <c r="F40" s="39" t="s">
        <v>84</v>
      </c>
    </row>
    <row r="41" spans="4:6" s="5" customFormat="1" ht="11.25">
      <c r="D41" s="24">
        <v>3651</v>
      </c>
      <c r="F41" s="24">
        <v>5752</v>
      </c>
    </row>
    <row r="42" s="5" customFormat="1" ht="11.25"/>
    <row r="43" spans="1:6" s="5" customFormat="1" ht="11.25">
      <c r="A43" s="7" t="s">
        <v>67</v>
      </c>
      <c r="D43" s="31">
        <v>1240</v>
      </c>
      <c r="F43" s="31">
        <v>1284</v>
      </c>
    </row>
    <row r="44" spans="1:2" s="5" customFormat="1" ht="11.25">
      <c r="A44" s="7"/>
      <c r="B44" s="7"/>
    </row>
    <row r="45" spans="1:2" s="5" customFormat="1" ht="11.25">
      <c r="A45" s="7" t="s">
        <v>127</v>
      </c>
      <c r="B45" s="7"/>
    </row>
    <row r="46" spans="1:6" s="5" customFormat="1" ht="11.25">
      <c r="A46" s="6" t="s">
        <v>85</v>
      </c>
      <c r="B46" s="7"/>
      <c r="D46" s="24">
        <v>7079</v>
      </c>
      <c r="F46" s="24">
        <v>6344</v>
      </c>
    </row>
    <row r="47" spans="1:6" s="5" customFormat="1" ht="11.25">
      <c r="A47" s="6" t="s">
        <v>86</v>
      </c>
      <c r="D47" s="5">
        <v>817</v>
      </c>
      <c r="F47" s="5">
        <v>401</v>
      </c>
    </row>
    <row r="48" spans="4:6" s="5" customFormat="1" ht="12" thickBot="1">
      <c r="D48" s="38">
        <v>12787</v>
      </c>
      <c r="E48" s="30"/>
      <c r="F48" s="38">
        <v>13781</v>
      </c>
    </row>
    <row r="49" s="5" customFormat="1" ht="11.25"/>
    <row r="50" s="5" customFormat="1" ht="11.25"/>
    <row r="51" s="5" customFormat="1" ht="11.25">
      <c r="A51" s="5" t="s">
        <v>128</v>
      </c>
    </row>
    <row r="52" s="5" customFormat="1" ht="11.25">
      <c r="A52" s="5" t="s">
        <v>87</v>
      </c>
    </row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</sheetData>
  <mergeCells count="3">
    <mergeCell ref="A1:F1"/>
    <mergeCell ref="A2:F2"/>
    <mergeCell ref="A3:F3"/>
  </mergeCells>
  <printOptions/>
  <pageMargins left="0.9" right="0.75" top="0.75" bottom="0.5" header="0.5" footer="0.5"/>
  <pageSetup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3"/>
  <sheetViews>
    <sheetView workbookViewId="0" topLeftCell="A19">
      <selection activeCell="F39" sqref="F39"/>
    </sheetView>
  </sheetViews>
  <sheetFormatPr defaultColWidth="9.140625" defaultRowHeight="12.75"/>
  <cols>
    <col min="1" max="1" width="28.28125" style="0" customWidth="1"/>
    <col min="2" max="2" width="11.57421875" style="0" customWidth="1"/>
    <col min="3" max="3" width="2.28125" style="0" customWidth="1"/>
    <col min="4" max="4" width="13.8515625" style="0" customWidth="1"/>
    <col min="5" max="5" width="1.7109375" style="0" customWidth="1"/>
    <col min="6" max="6" width="11.57421875" style="0" customWidth="1"/>
    <col min="7" max="7" width="1.7109375" style="0" customWidth="1"/>
    <col min="8" max="8" width="13.8515625" style="0" customWidth="1"/>
  </cols>
  <sheetData>
    <row r="1" spans="1:8" s="1" customFormat="1" ht="12.7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s="1" customFormat="1" ht="12">
      <c r="A2" s="61" t="s">
        <v>41</v>
      </c>
      <c r="B2" s="61"/>
      <c r="C2" s="61"/>
      <c r="D2" s="61"/>
      <c r="E2" s="61"/>
      <c r="F2" s="61"/>
      <c r="G2" s="61"/>
      <c r="H2" s="61"/>
    </row>
    <row r="3" spans="1:8" s="1" customFormat="1" ht="12">
      <c r="A3" s="61" t="s">
        <v>17</v>
      </c>
      <c r="B3" s="61"/>
      <c r="C3" s="61"/>
      <c r="D3" s="61"/>
      <c r="E3" s="61"/>
      <c r="F3" s="61"/>
      <c r="G3" s="61"/>
      <c r="H3" s="61"/>
    </row>
    <row r="4" s="1" customFormat="1" ht="12"/>
    <row r="5" spans="1:8" s="1" customFormat="1" ht="12.75" customHeight="1" thickBot="1">
      <c r="A5" s="14"/>
      <c r="B5" s="14"/>
      <c r="C5" s="14"/>
      <c r="D5" s="14"/>
      <c r="E5" s="14"/>
      <c r="F5" s="14"/>
      <c r="G5" s="14"/>
      <c r="H5" s="14"/>
    </row>
    <row r="6" spans="1:5" s="1" customFormat="1" ht="6.75" customHeight="1">
      <c r="A6" s="12"/>
      <c r="B6" s="12"/>
      <c r="C6" s="12"/>
      <c r="D6" s="12"/>
      <c r="E6" s="12"/>
    </row>
    <row r="7" spans="1:5" s="1" customFormat="1" ht="12.75" customHeight="1">
      <c r="A7" s="13" t="s">
        <v>88</v>
      </c>
      <c r="B7" s="12"/>
      <c r="C7" s="12"/>
      <c r="D7" s="12"/>
      <c r="E7" s="12"/>
    </row>
    <row r="8" spans="1:8" s="1" customFormat="1" ht="6" customHeight="1" thickBot="1">
      <c r="A8" s="14"/>
      <c r="B8" s="14"/>
      <c r="C8" s="14"/>
      <c r="D8" s="14"/>
      <c r="E8" s="14"/>
      <c r="F8" s="14"/>
      <c r="G8" s="14"/>
      <c r="H8" s="14"/>
    </row>
    <row r="9" s="1" customFormat="1" ht="12"/>
    <row r="10" s="1" customFormat="1" ht="12">
      <c r="A10" s="10" t="s">
        <v>55</v>
      </c>
    </row>
    <row r="12" spans="2:8" s="7" customFormat="1" ht="11.25">
      <c r="B12" s="62" t="s">
        <v>18</v>
      </c>
      <c r="C12" s="62"/>
      <c r="D12" s="62"/>
      <c r="E12" s="8"/>
      <c r="F12" s="62" t="s">
        <v>19</v>
      </c>
      <c r="G12" s="62"/>
      <c r="H12" s="62"/>
    </row>
    <row r="13" spans="2:8" s="2" customFormat="1" ht="11.25">
      <c r="B13" s="2" t="s">
        <v>1</v>
      </c>
      <c r="D13" s="2" t="s">
        <v>6</v>
      </c>
      <c r="F13" s="2" t="s">
        <v>1</v>
      </c>
      <c r="H13" s="2" t="s">
        <v>6</v>
      </c>
    </row>
    <row r="14" spans="2:8" s="2" customFormat="1" ht="11.25">
      <c r="B14" s="2" t="s">
        <v>2</v>
      </c>
      <c r="D14" s="2" t="s">
        <v>7</v>
      </c>
      <c r="F14" s="2" t="s">
        <v>8</v>
      </c>
      <c r="H14" s="2" t="s">
        <v>11</v>
      </c>
    </row>
    <row r="15" spans="2:8" s="2" customFormat="1" ht="11.25">
      <c r="B15" s="2" t="s">
        <v>3</v>
      </c>
      <c r="D15" s="2" t="s">
        <v>3</v>
      </c>
      <c r="F15" s="2" t="s">
        <v>9</v>
      </c>
      <c r="H15" s="2" t="s">
        <v>12</v>
      </c>
    </row>
    <row r="16" spans="2:8" s="2" customFormat="1" ht="11.25">
      <c r="B16" s="4" t="s">
        <v>4</v>
      </c>
      <c r="C16" s="4"/>
      <c r="D16" s="3" t="s">
        <v>56</v>
      </c>
      <c r="E16" s="4"/>
      <c r="F16" s="4" t="s">
        <v>10</v>
      </c>
      <c r="G16" s="4"/>
      <c r="H16" s="4" t="s">
        <v>56</v>
      </c>
    </row>
    <row r="17" spans="1:8" s="2" customFormat="1" ht="11.25">
      <c r="A17" s="5"/>
      <c r="B17" s="2" t="s">
        <v>5</v>
      </c>
      <c r="D17" s="2" t="s">
        <v>5</v>
      </c>
      <c r="F17" s="2" t="s">
        <v>5</v>
      </c>
      <c r="H17" s="2" t="s">
        <v>5</v>
      </c>
    </row>
    <row r="18" s="2" customFormat="1" ht="11.25">
      <c r="A18" s="5"/>
    </row>
    <row r="19" spans="1:8" s="5" customFormat="1" ht="11.25">
      <c r="A19" s="7" t="s">
        <v>13</v>
      </c>
      <c r="B19" s="24">
        <v>15125</v>
      </c>
      <c r="D19" s="24">
        <v>10737</v>
      </c>
      <c r="F19" s="24">
        <v>49090</v>
      </c>
      <c r="H19" s="24">
        <v>32323</v>
      </c>
    </row>
    <row r="20" spans="1:8" s="7" customFormat="1" ht="12" thickBot="1">
      <c r="A20" s="5" t="s">
        <v>89</v>
      </c>
      <c r="B20" s="26">
        <v>15</v>
      </c>
      <c r="C20" s="25"/>
      <c r="D20" s="26">
        <v>0</v>
      </c>
      <c r="E20" s="25"/>
      <c r="F20" s="26">
        <v>247</v>
      </c>
      <c r="G20" s="25"/>
      <c r="H20" s="26">
        <v>0</v>
      </c>
    </row>
    <row r="21" s="5" customFormat="1" ht="11.25">
      <c r="D21" s="24"/>
    </row>
    <row r="22" s="5" customFormat="1" ht="11.25"/>
    <row r="23" spans="1:8" s="5" customFormat="1" ht="11.25">
      <c r="A23" s="5" t="s">
        <v>90</v>
      </c>
      <c r="B23" s="41" t="s">
        <v>95</v>
      </c>
      <c r="D23" s="37" t="s">
        <v>105</v>
      </c>
      <c r="F23" s="41" t="s">
        <v>102</v>
      </c>
      <c r="H23" s="37" t="s">
        <v>109</v>
      </c>
    </row>
    <row r="24" spans="1:8" s="5" customFormat="1" ht="11.25">
      <c r="A24" s="5" t="s">
        <v>57</v>
      </c>
      <c r="B24" s="42"/>
      <c r="D24" s="42"/>
      <c r="F24" s="42"/>
      <c r="H24" s="42"/>
    </row>
    <row r="25" spans="1:8" s="5" customFormat="1" ht="11.25">
      <c r="A25" s="5" t="s">
        <v>91</v>
      </c>
      <c r="B25" s="42"/>
      <c r="D25" s="42"/>
      <c r="F25" s="42"/>
      <c r="H25" s="42"/>
    </row>
    <row r="26" spans="2:8" s="5" customFormat="1" ht="11.25">
      <c r="B26" s="42"/>
      <c r="D26" s="42"/>
      <c r="F26" s="42"/>
      <c r="H26" s="42"/>
    </row>
    <row r="27" spans="1:8" s="5" customFormat="1" ht="11.25">
      <c r="A27" s="5" t="s">
        <v>58</v>
      </c>
      <c r="B27" s="41" t="s">
        <v>96</v>
      </c>
      <c r="D27" s="41" t="s">
        <v>99</v>
      </c>
      <c r="F27" s="37" t="s">
        <v>134</v>
      </c>
      <c r="H27" s="41" t="s">
        <v>110</v>
      </c>
    </row>
    <row r="28" spans="2:8" s="5" customFormat="1" ht="11.25">
      <c r="B28" s="42"/>
      <c r="D28" s="42"/>
      <c r="F28" s="42"/>
      <c r="H28" s="42"/>
    </row>
    <row r="29" spans="1:8" s="5" customFormat="1" ht="11.25">
      <c r="A29" s="5" t="s">
        <v>14</v>
      </c>
      <c r="B29" s="41" t="s">
        <v>97</v>
      </c>
      <c r="D29" s="41" t="s">
        <v>100</v>
      </c>
      <c r="F29" s="41" t="s">
        <v>103</v>
      </c>
      <c r="H29" s="41" t="s">
        <v>111</v>
      </c>
    </row>
    <row r="30" spans="2:8" s="5" customFormat="1" ht="11.25">
      <c r="B30" s="42"/>
      <c r="D30" s="42"/>
      <c r="F30" s="42"/>
      <c r="H30" s="42"/>
    </row>
    <row r="31" spans="1:8" s="5" customFormat="1" ht="12" thickBot="1">
      <c r="A31" s="5" t="s">
        <v>59</v>
      </c>
      <c r="B31" s="43">
        <f>-B32</f>
        <v>0</v>
      </c>
      <c r="C31" s="26"/>
      <c r="D31" s="43">
        <v>0</v>
      </c>
      <c r="E31" s="26"/>
      <c r="F31" s="43">
        <v>0</v>
      </c>
      <c r="G31" s="26"/>
      <c r="H31" s="49" t="s">
        <v>112</v>
      </c>
    </row>
    <row r="32" spans="2:8" s="5" customFormat="1" ht="11.25">
      <c r="B32" s="42"/>
      <c r="D32" s="42"/>
      <c r="F32" s="42"/>
      <c r="H32" s="42"/>
    </row>
    <row r="33" spans="1:8" s="5" customFormat="1" ht="11.25">
      <c r="A33" s="5" t="s">
        <v>92</v>
      </c>
      <c r="B33" s="44" t="s">
        <v>108</v>
      </c>
      <c r="C33" s="15"/>
      <c r="D33" s="44" t="s">
        <v>106</v>
      </c>
      <c r="E33" s="15"/>
      <c r="F33" s="44" t="s">
        <v>135</v>
      </c>
      <c r="G33" s="15"/>
      <c r="H33" s="44" t="s">
        <v>113</v>
      </c>
    </row>
    <row r="34" spans="2:8" s="5" customFormat="1" ht="11.25">
      <c r="B34" s="45"/>
      <c r="C34" s="15"/>
      <c r="D34" s="45"/>
      <c r="E34" s="15"/>
      <c r="F34" s="45"/>
      <c r="G34" s="15"/>
      <c r="H34" s="45"/>
    </row>
    <row r="35" spans="1:8" s="5" customFormat="1" ht="12" thickBot="1">
      <c r="A35" s="5" t="s">
        <v>60</v>
      </c>
      <c r="B35" s="43">
        <v>0</v>
      </c>
      <c r="C35" s="26"/>
      <c r="D35" s="43">
        <v>120</v>
      </c>
      <c r="E35" s="26"/>
      <c r="F35" s="43">
        <v>45</v>
      </c>
      <c r="G35" s="26"/>
      <c r="H35" s="43">
        <v>0</v>
      </c>
    </row>
    <row r="36" spans="2:8" s="5" customFormat="1" ht="11.25">
      <c r="B36" s="42"/>
      <c r="D36" s="42"/>
      <c r="F36" s="42"/>
      <c r="H36" s="42"/>
    </row>
    <row r="37" spans="1:8" s="7" customFormat="1" ht="12" thickBot="1">
      <c r="A37" s="5" t="s">
        <v>93</v>
      </c>
      <c r="B37" s="46" t="s">
        <v>108</v>
      </c>
      <c r="C37" s="40"/>
      <c r="D37" s="46" t="s">
        <v>107</v>
      </c>
      <c r="E37" s="40"/>
      <c r="F37" s="46" t="s">
        <v>104</v>
      </c>
      <c r="G37" s="40"/>
      <c r="H37" s="46" t="s">
        <v>113</v>
      </c>
    </row>
    <row r="38" spans="1:4" s="7" customFormat="1" ht="12" thickTop="1">
      <c r="A38" s="5"/>
      <c r="B38" s="47"/>
      <c r="D38" s="47"/>
    </row>
    <row r="39" spans="1:8" s="7" customFormat="1" ht="11.25">
      <c r="A39" s="5" t="s">
        <v>15</v>
      </c>
      <c r="B39" s="48"/>
      <c r="D39" s="48"/>
      <c r="F39" s="16"/>
      <c r="H39" s="16"/>
    </row>
    <row r="40" spans="1:8" s="5" customFormat="1" ht="11.25">
      <c r="A40" s="6" t="s">
        <v>16</v>
      </c>
      <c r="B40" s="41" t="s">
        <v>98</v>
      </c>
      <c r="D40" s="41" t="s">
        <v>101</v>
      </c>
      <c r="F40" s="41" t="s">
        <v>115</v>
      </c>
      <c r="G40" s="42"/>
      <c r="H40" s="41" t="s">
        <v>114</v>
      </c>
    </row>
    <row r="41" s="5" customFormat="1" ht="11.25">
      <c r="A41" s="6"/>
    </row>
    <row r="42" spans="2:8" s="5" customFormat="1" ht="11.25">
      <c r="B42" s="15"/>
      <c r="D42" s="15"/>
      <c r="F42" s="15"/>
      <c r="H42" s="15"/>
    </row>
    <row r="43" s="5" customFormat="1" ht="9" customHeight="1">
      <c r="A43" s="5" t="s">
        <v>94</v>
      </c>
    </row>
    <row r="44" spans="1:8" s="5" customFormat="1" ht="11.25">
      <c r="A44" s="58" t="s">
        <v>54</v>
      </c>
      <c r="B44" s="15"/>
      <c r="D44" s="15"/>
      <c r="F44" s="15"/>
      <c r="H44" s="15"/>
    </row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2">
      <c r="A294" s="1"/>
    </row>
    <row r="295" s="5" customFormat="1" ht="12">
      <c r="A295" s="1"/>
    </row>
    <row r="296" s="5" customFormat="1" ht="12">
      <c r="A296" s="1"/>
    </row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="1" customFormat="1" ht="12"/>
    <row r="372" s="1" customFormat="1" ht="12"/>
    <row r="373" s="1" customFormat="1" ht="12"/>
    <row r="374" s="1" customFormat="1" ht="12"/>
    <row r="375" s="1" customFormat="1" ht="12"/>
    <row r="376" s="1" customFormat="1" ht="12"/>
    <row r="377" s="1" customFormat="1" ht="12"/>
    <row r="378" s="1" customFormat="1" ht="12"/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="1" customFormat="1" ht="12"/>
    <row r="392" s="1" customFormat="1" ht="12"/>
    <row r="393" s="1" customFormat="1" ht="12"/>
    <row r="394" s="1" customFormat="1" ht="12"/>
    <row r="395" s="1" customFormat="1" ht="12"/>
    <row r="396" s="1" customFormat="1" ht="12"/>
    <row r="397" s="1" customFormat="1" ht="12"/>
    <row r="398" s="1" customFormat="1" ht="12"/>
    <row r="399" s="1" customFormat="1" ht="12"/>
    <row r="400" s="1" customFormat="1" ht="12"/>
    <row r="401" s="1" customFormat="1" ht="12"/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="1" customFormat="1" ht="12"/>
    <row r="415" s="1" customFormat="1" ht="12"/>
    <row r="416" s="1" customFormat="1" ht="12"/>
    <row r="417" s="1" customFormat="1" ht="12"/>
    <row r="418" s="1" customFormat="1" ht="12"/>
    <row r="419" s="1" customFormat="1" ht="12"/>
    <row r="420" s="1" customFormat="1" ht="12"/>
    <row r="421" s="1" customFormat="1" ht="12"/>
    <row r="422" s="1" customFormat="1" ht="12"/>
    <row r="423" s="1" customFormat="1" ht="12"/>
    <row r="424" s="1" customFormat="1" ht="12"/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="1" customFormat="1" ht="12"/>
    <row r="438" s="1" customFormat="1" ht="12"/>
    <row r="439" s="1" customFormat="1" ht="12"/>
    <row r="440" s="1" customFormat="1" ht="12"/>
    <row r="441" s="1" customFormat="1" ht="12"/>
    <row r="442" s="1" customFormat="1" ht="12"/>
    <row r="443" s="1" customFormat="1" ht="12"/>
    <row r="444" s="1" customFormat="1" ht="12"/>
    <row r="445" s="1" customFormat="1" ht="12"/>
    <row r="446" s="1" customFormat="1" ht="12"/>
    <row r="447" s="1" customFormat="1" ht="12"/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/>
    <row r="454" s="1" customFormat="1" ht="12"/>
    <row r="455" s="1" customFormat="1" ht="12"/>
    <row r="456" s="1" customFormat="1" ht="12"/>
    <row r="457" s="1" customFormat="1" ht="12"/>
    <row r="458" s="1" customFormat="1" ht="12"/>
    <row r="459" s="1" customFormat="1" ht="12"/>
    <row r="460" s="1" customFormat="1" ht="12"/>
    <row r="461" s="1" customFormat="1" ht="12"/>
    <row r="462" s="1" customFormat="1" ht="12"/>
    <row r="463" s="1" customFormat="1" ht="12"/>
    <row r="464" s="1" customFormat="1" ht="12"/>
    <row r="465" s="1" customFormat="1" ht="12"/>
    <row r="466" s="1" customFormat="1" ht="12"/>
    <row r="467" s="1" customFormat="1" ht="12"/>
    <row r="468" s="1" customFormat="1" ht="12"/>
    <row r="469" s="1" customFormat="1" ht="12"/>
    <row r="470" s="1" customFormat="1" ht="12"/>
    <row r="471" s="1" customFormat="1" ht="12"/>
    <row r="472" s="1" customFormat="1" ht="12"/>
    <row r="473" s="1" customFormat="1" ht="12"/>
    <row r="474" s="1" customFormat="1" ht="12"/>
    <row r="475" s="1" customFormat="1" ht="12"/>
    <row r="476" s="1" customFormat="1" ht="12"/>
    <row r="477" s="1" customFormat="1" ht="12"/>
    <row r="478" s="1" customFormat="1" ht="12"/>
    <row r="479" s="1" customFormat="1" ht="12"/>
    <row r="480" s="1" customFormat="1" ht="12"/>
    <row r="481" s="1" customFormat="1" ht="12"/>
    <row r="482" s="1" customFormat="1" ht="12"/>
    <row r="483" s="1" customFormat="1" ht="12"/>
    <row r="484" s="1" customFormat="1" ht="12"/>
    <row r="485" s="1" customFormat="1" ht="12"/>
    <row r="486" s="1" customFormat="1" ht="12"/>
    <row r="487" s="1" customFormat="1" ht="12"/>
    <row r="488" s="1" customFormat="1" ht="12"/>
    <row r="489" s="1" customFormat="1" ht="12"/>
    <row r="490" s="1" customFormat="1" ht="12"/>
    <row r="491" s="1" customFormat="1" ht="12"/>
    <row r="492" s="1" customFormat="1" ht="12"/>
    <row r="493" s="1" customFormat="1" ht="12"/>
    <row r="494" s="1" customFormat="1" ht="12"/>
    <row r="495" s="1" customFormat="1" ht="12"/>
    <row r="496" s="1" customFormat="1" ht="12"/>
    <row r="497" s="1" customFormat="1" ht="12"/>
    <row r="498" s="1" customFormat="1" ht="12"/>
    <row r="499" s="1" customFormat="1" ht="12"/>
    <row r="500" s="1" customFormat="1" ht="12"/>
    <row r="501" s="1" customFormat="1" ht="12"/>
    <row r="502" s="1" customFormat="1" ht="12"/>
    <row r="503" s="1" customFormat="1" ht="12"/>
    <row r="504" s="1" customFormat="1" ht="12"/>
    <row r="505" s="1" customFormat="1" ht="12"/>
    <row r="506" s="1" customFormat="1" ht="12"/>
    <row r="507" s="1" customFormat="1" ht="12"/>
    <row r="508" s="1" customFormat="1" ht="12"/>
    <row r="509" s="1" customFormat="1" ht="12"/>
    <row r="510" s="1" customFormat="1" ht="12"/>
    <row r="511" s="1" customFormat="1" ht="12"/>
    <row r="512" s="1" customFormat="1" ht="12"/>
    <row r="513" s="1" customFormat="1" ht="12"/>
    <row r="514" s="1" customFormat="1" ht="12"/>
    <row r="515" s="1" customFormat="1" ht="12"/>
    <row r="516" s="1" customFormat="1" ht="12"/>
    <row r="517" s="1" customFormat="1" ht="12"/>
    <row r="518" s="1" customFormat="1" ht="12"/>
    <row r="519" s="1" customFormat="1" ht="12"/>
    <row r="520" s="1" customFormat="1" ht="12"/>
    <row r="521" s="1" customFormat="1" ht="12"/>
    <row r="522" s="1" customFormat="1" ht="12"/>
    <row r="523" s="1" customFormat="1" ht="12"/>
    <row r="524" s="1" customFormat="1" ht="12"/>
    <row r="525" s="1" customFormat="1" ht="12"/>
    <row r="526" s="1" customFormat="1" ht="12"/>
    <row r="527" s="1" customFormat="1" ht="12"/>
    <row r="528" s="1" customFormat="1" ht="12"/>
    <row r="529" s="1" customFormat="1" ht="12"/>
    <row r="530" s="1" customFormat="1" ht="12"/>
    <row r="531" s="1" customFormat="1" ht="12"/>
    <row r="532" s="1" customFormat="1" ht="12"/>
    <row r="533" s="1" customFormat="1" ht="12"/>
    <row r="534" s="1" customFormat="1" ht="12"/>
    <row r="535" s="1" customFormat="1" ht="12"/>
    <row r="536" s="1" customFormat="1" ht="12"/>
    <row r="537" s="1" customFormat="1" ht="12"/>
    <row r="538" s="1" customFormat="1" ht="12"/>
    <row r="539" s="1" customFormat="1" ht="12"/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="1" customFormat="1" ht="12"/>
    <row r="553" s="1" customFormat="1" ht="12"/>
    <row r="554" s="1" customFormat="1" ht="12"/>
    <row r="555" s="1" customFormat="1" ht="12"/>
    <row r="556" s="1" customFormat="1" ht="12"/>
    <row r="557" s="1" customFormat="1" ht="12"/>
    <row r="558" s="1" customFormat="1" ht="12"/>
    <row r="559" s="1" customFormat="1" ht="12"/>
    <row r="560" s="1" customFormat="1" ht="12"/>
    <row r="561" s="1" customFormat="1" ht="12"/>
    <row r="562" s="1" customFormat="1" ht="12"/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="1" customFormat="1" ht="12"/>
    <row r="576" s="1" customFormat="1" ht="12"/>
    <row r="577" s="1" customFormat="1" ht="12"/>
    <row r="578" s="1" customFormat="1" ht="12"/>
    <row r="579" s="1" customFormat="1" ht="12"/>
    <row r="580" s="1" customFormat="1" ht="12"/>
    <row r="581" s="1" customFormat="1" ht="12"/>
    <row r="582" s="1" customFormat="1" ht="12"/>
    <row r="583" s="1" customFormat="1" ht="12"/>
    <row r="584" s="1" customFormat="1" ht="12"/>
    <row r="585" s="1" customFormat="1" ht="12"/>
    <row r="586" s="1" customFormat="1" ht="12"/>
    <row r="587" s="1" customFormat="1" ht="12"/>
    <row r="588" s="1" customFormat="1" ht="12"/>
    <row r="589" s="1" customFormat="1" ht="12"/>
    <row r="590" s="1" customFormat="1" ht="12"/>
    <row r="591" s="1" customFormat="1" ht="12"/>
    <row r="592" s="1" customFormat="1" ht="12"/>
    <row r="593" s="1" customFormat="1" ht="12"/>
    <row r="594" s="1" customFormat="1" ht="12"/>
    <row r="595" s="1" customFormat="1" ht="12"/>
    <row r="596" s="1" customFormat="1" ht="12"/>
    <row r="597" s="1" customFormat="1" ht="12"/>
    <row r="598" s="1" customFormat="1" ht="12"/>
    <row r="599" s="1" customFormat="1" ht="12"/>
    <row r="600" s="1" customFormat="1" ht="12"/>
    <row r="601" s="1" customFormat="1" ht="12"/>
    <row r="602" s="1" customFormat="1" ht="12"/>
    <row r="603" s="1" customFormat="1" ht="12"/>
    <row r="604" s="1" customFormat="1" ht="12"/>
    <row r="605" s="1" customFormat="1" ht="12"/>
    <row r="606" s="1" customFormat="1" ht="12"/>
    <row r="607" s="1" customFormat="1" ht="12"/>
    <row r="608" s="1" customFormat="1" ht="12"/>
    <row r="609" s="1" customFormat="1" ht="12"/>
    <row r="610" s="1" customFormat="1" ht="12"/>
    <row r="611" s="1" customFormat="1" ht="12"/>
    <row r="612" s="1" customFormat="1" ht="12"/>
    <row r="613" s="1" customFormat="1" ht="12"/>
    <row r="614" s="1" customFormat="1" ht="12"/>
    <row r="615" s="1" customFormat="1" ht="12"/>
    <row r="616" s="1" customFormat="1" ht="12"/>
    <row r="617" s="1" customFormat="1" ht="12"/>
    <row r="618" s="1" customFormat="1" ht="12"/>
    <row r="619" s="1" customFormat="1" ht="12"/>
    <row r="620" s="1" customFormat="1" ht="12"/>
    <row r="621" s="1" customFormat="1" ht="12"/>
    <row r="622" s="1" customFormat="1" ht="12"/>
    <row r="623" s="1" customFormat="1" ht="12"/>
    <row r="624" s="1" customFormat="1" ht="12"/>
    <row r="625" s="1" customFormat="1" ht="12"/>
    <row r="626" s="1" customFormat="1" ht="12"/>
    <row r="627" s="1" customFormat="1" ht="12"/>
    <row r="628" s="1" customFormat="1" ht="12"/>
    <row r="629" s="1" customFormat="1" ht="12"/>
    <row r="630" s="1" customFormat="1" ht="12"/>
    <row r="631" s="1" customFormat="1" ht="12"/>
    <row r="632" s="1" customFormat="1" ht="12"/>
    <row r="633" s="1" customFormat="1" ht="12"/>
    <row r="634" s="1" customFormat="1" ht="12"/>
    <row r="635" s="1" customFormat="1" ht="12"/>
    <row r="636" s="1" customFormat="1" ht="12"/>
    <row r="637" s="1" customFormat="1" ht="12"/>
    <row r="638" s="1" customFormat="1" ht="12"/>
    <row r="639" s="1" customFormat="1" ht="12"/>
    <row r="640" s="1" customFormat="1" ht="12"/>
    <row r="641" s="1" customFormat="1" ht="12"/>
    <row r="642" s="1" customFormat="1" ht="12"/>
    <row r="643" s="1" customFormat="1" ht="12"/>
    <row r="644" s="1" customFormat="1" ht="12"/>
    <row r="645" s="1" customFormat="1" ht="12"/>
    <row r="646" s="1" customFormat="1" ht="12"/>
    <row r="647" s="1" customFormat="1" ht="12"/>
    <row r="648" s="1" customFormat="1" ht="12"/>
    <row r="649" s="1" customFormat="1" ht="12"/>
    <row r="650" s="1" customFormat="1" ht="12"/>
    <row r="651" s="1" customFormat="1" ht="12"/>
    <row r="652" s="1" customFormat="1" ht="12"/>
    <row r="653" s="1" customFormat="1" ht="12"/>
    <row r="654" s="1" customFormat="1" ht="12"/>
    <row r="655" s="1" customFormat="1" ht="12"/>
    <row r="656" s="1" customFormat="1" ht="12"/>
    <row r="657" s="1" customFormat="1" ht="12"/>
    <row r="658" s="1" customFormat="1" ht="12"/>
    <row r="659" s="1" customFormat="1" ht="12"/>
    <row r="660" s="1" customFormat="1" ht="12"/>
    <row r="661" s="1" customFormat="1" ht="12"/>
    <row r="662" s="1" customFormat="1" ht="12"/>
    <row r="663" s="1" customFormat="1" ht="12"/>
    <row r="664" s="1" customFormat="1" ht="12"/>
    <row r="665" s="1" customFormat="1" ht="12"/>
    <row r="666" s="1" customFormat="1" ht="12"/>
    <row r="667" s="1" customFormat="1" ht="12"/>
    <row r="668" s="1" customFormat="1" ht="12"/>
    <row r="669" s="1" customFormat="1" ht="12"/>
    <row r="670" s="1" customFormat="1" ht="12"/>
    <row r="671" s="1" customFormat="1" ht="12"/>
    <row r="672" s="1" customFormat="1" ht="12"/>
    <row r="673" s="1" customFormat="1" ht="12"/>
    <row r="674" s="1" customFormat="1" ht="12"/>
    <row r="675" s="1" customFormat="1" ht="12"/>
    <row r="676" s="1" customFormat="1" ht="12"/>
    <row r="677" s="1" customFormat="1" ht="12"/>
    <row r="678" s="1" customFormat="1" ht="12"/>
    <row r="679" s="1" customFormat="1" ht="12"/>
    <row r="680" s="1" customFormat="1" ht="12"/>
    <row r="681" s="1" customFormat="1" ht="12"/>
    <row r="682" s="1" customFormat="1" ht="12"/>
    <row r="683" s="1" customFormat="1" ht="12"/>
    <row r="684" s="1" customFormat="1" ht="12"/>
    <row r="685" s="1" customFormat="1" ht="12"/>
    <row r="686" s="1" customFormat="1" ht="12"/>
    <row r="687" s="1" customFormat="1" ht="12"/>
    <row r="688" s="1" customFormat="1" ht="12"/>
    <row r="689" s="1" customFormat="1" ht="12"/>
    <row r="690" s="1" customFormat="1" ht="12"/>
    <row r="691" s="1" customFormat="1" ht="12"/>
    <row r="692" s="1" customFormat="1" ht="12"/>
    <row r="693" s="1" customFormat="1" ht="12"/>
    <row r="694" s="1" customFormat="1" ht="12"/>
    <row r="695" s="1" customFormat="1" ht="12"/>
    <row r="696" s="1" customFormat="1" ht="12"/>
    <row r="697" s="1" customFormat="1" ht="12"/>
    <row r="698" s="1" customFormat="1" ht="12"/>
    <row r="699" s="1" customFormat="1" ht="12"/>
    <row r="700" s="1" customFormat="1" ht="12"/>
    <row r="701" s="1" customFormat="1" ht="12"/>
    <row r="702" s="1" customFormat="1" ht="12"/>
    <row r="703" s="1" customFormat="1" ht="12"/>
    <row r="704" s="1" customFormat="1" ht="12"/>
    <row r="705" s="1" customFormat="1" ht="12"/>
    <row r="706" s="1" customFormat="1" ht="12"/>
    <row r="707" s="1" customFormat="1" ht="12"/>
    <row r="708" s="1" customFormat="1" ht="12"/>
    <row r="709" s="1" customFormat="1" ht="12"/>
    <row r="710" s="1" customFormat="1" ht="12"/>
    <row r="711" s="1" customFormat="1" ht="12"/>
    <row r="712" s="1" customFormat="1" ht="12"/>
    <row r="713" s="1" customFormat="1" ht="12"/>
    <row r="714" s="1" customFormat="1" ht="12"/>
    <row r="715" s="1" customFormat="1" ht="12"/>
    <row r="716" s="1" customFormat="1" ht="12"/>
    <row r="717" s="1" customFormat="1" ht="12"/>
    <row r="718" s="1" customFormat="1" ht="12"/>
    <row r="719" s="1" customFormat="1" ht="12"/>
    <row r="720" s="1" customFormat="1" ht="12"/>
    <row r="721" s="1" customFormat="1" ht="12"/>
    <row r="722" s="1" customFormat="1" ht="12"/>
    <row r="723" s="1" customFormat="1" ht="12"/>
    <row r="724" s="1" customFormat="1" ht="12"/>
    <row r="725" s="1" customFormat="1" ht="12"/>
    <row r="726" s="1" customFormat="1" ht="12"/>
    <row r="727" s="1" customFormat="1" ht="12"/>
    <row r="728" s="1" customFormat="1" ht="12"/>
    <row r="729" s="1" customFormat="1" ht="12"/>
    <row r="730" s="1" customFormat="1" ht="12"/>
    <row r="731" s="1" customFormat="1" ht="12"/>
    <row r="732" s="1" customFormat="1" ht="12"/>
    <row r="733" s="1" customFormat="1" ht="12"/>
    <row r="734" s="1" customFormat="1" ht="12"/>
    <row r="735" s="1" customFormat="1" ht="12"/>
    <row r="736" s="1" customFormat="1" ht="12"/>
    <row r="737" s="1" customFormat="1" ht="12"/>
    <row r="738" s="1" customFormat="1" ht="12"/>
    <row r="739" s="1" customFormat="1" ht="12"/>
    <row r="740" s="1" customFormat="1" ht="12"/>
    <row r="741" s="1" customFormat="1" ht="12"/>
    <row r="742" s="1" customFormat="1" ht="12"/>
    <row r="743" s="1" customFormat="1" ht="12"/>
    <row r="744" s="1" customFormat="1" ht="12"/>
    <row r="745" s="1" customFormat="1" ht="12"/>
    <row r="746" s="1" customFormat="1" ht="12"/>
    <row r="747" s="1" customFormat="1" ht="12"/>
    <row r="748" s="1" customFormat="1" ht="12"/>
    <row r="749" s="1" customFormat="1" ht="12"/>
    <row r="750" s="1" customFormat="1" ht="12"/>
    <row r="751" s="1" customFormat="1" ht="12"/>
    <row r="752" s="1" customFormat="1" ht="12"/>
    <row r="753" s="1" customFormat="1" ht="12"/>
    <row r="754" s="1" customFormat="1" ht="12"/>
    <row r="755" s="1" customFormat="1" ht="12"/>
    <row r="756" s="1" customFormat="1" ht="12"/>
    <row r="757" s="1" customFormat="1" ht="12"/>
    <row r="758" s="1" customFormat="1" ht="12"/>
    <row r="759" s="1" customFormat="1" ht="12"/>
    <row r="760" s="1" customFormat="1" ht="12"/>
    <row r="761" s="1" customFormat="1" ht="12"/>
    <row r="762" s="1" customFormat="1" ht="12"/>
    <row r="763" s="1" customFormat="1" ht="12"/>
    <row r="764" s="1" customFormat="1" ht="12"/>
    <row r="765" s="1" customFormat="1" ht="12"/>
    <row r="766" s="1" customFormat="1" ht="12"/>
    <row r="767" s="1" customFormat="1" ht="12"/>
    <row r="768" s="1" customFormat="1" ht="12"/>
    <row r="769" s="1" customFormat="1" ht="12"/>
    <row r="770" s="1" customFormat="1" ht="12"/>
    <row r="771" s="1" customFormat="1" ht="12"/>
    <row r="772" s="1" customFormat="1" ht="12"/>
    <row r="773" s="1" customFormat="1" ht="12"/>
    <row r="774" s="1" customFormat="1" ht="12"/>
    <row r="775" s="1" customFormat="1" ht="12"/>
    <row r="776" s="1" customFormat="1" ht="12"/>
    <row r="777" s="1" customFormat="1" ht="12"/>
    <row r="778" s="1" customFormat="1" ht="12"/>
    <row r="779" s="1" customFormat="1" ht="12"/>
    <row r="780" s="1" customFormat="1" ht="12"/>
    <row r="781" s="1" customFormat="1" ht="12"/>
    <row r="782" s="1" customFormat="1" ht="12"/>
    <row r="783" s="1" customFormat="1" ht="12"/>
    <row r="784" s="1" customFormat="1" ht="12"/>
    <row r="785" s="1" customFormat="1" ht="12"/>
    <row r="786" s="1" customFormat="1" ht="12"/>
    <row r="787" s="1" customFormat="1" ht="12"/>
    <row r="788" s="1" customFormat="1" ht="12"/>
    <row r="789" s="1" customFormat="1" ht="12"/>
    <row r="790" s="1" customFormat="1" ht="12"/>
    <row r="791" s="1" customFormat="1" ht="12"/>
    <row r="792" s="1" customFormat="1" ht="12"/>
    <row r="793" s="1" customFormat="1" ht="12"/>
    <row r="794" s="1" customFormat="1" ht="12"/>
    <row r="795" s="1" customFormat="1" ht="12"/>
    <row r="796" s="1" customFormat="1" ht="12"/>
    <row r="797" s="1" customFormat="1" ht="12"/>
    <row r="798" s="1" customFormat="1" ht="12"/>
    <row r="799" s="1" customFormat="1" ht="12"/>
    <row r="800" s="1" customFormat="1" ht="12"/>
    <row r="801" s="1" customFormat="1" ht="12"/>
    <row r="802" s="1" customFormat="1" ht="12"/>
    <row r="803" s="1" customFormat="1" ht="12"/>
    <row r="804" s="1" customFormat="1" ht="12"/>
    <row r="805" s="1" customFormat="1" ht="12"/>
    <row r="806" s="1" customFormat="1" ht="12"/>
    <row r="807" s="1" customFormat="1" ht="12"/>
    <row r="808" s="1" customFormat="1" ht="12"/>
    <row r="809" s="1" customFormat="1" ht="12"/>
    <row r="810" s="1" customFormat="1" ht="12"/>
    <row r="811" s="1" customFormat="1" ht="12"/>
    <row r="812" s="1" customFormat="1" ht="12"/>
    <row r="813" s="1" customFormat="1" ht="12"/>
    <row r="814" s="1" customFormat="1" ht="12"/>
    <row r="815" s="1" customFormat="1" ht="12"/>
    <row r="816" s="1" customFormat="1" ht="12"/>
    <row r="817" s="1" customFormat="1" ht="12"/>
    <row r="818" s="1" customFormat="1" ht="12"/>
    <row r="819" s="1" customFormat="1" ht="12"/>
    <row r="820" s="1" customFormat="1" ht="12"/>
    <row r="821" s="1" customFormat="1" ht="12"/>
    <row r="822" s="1" customFormat="1" ht="12"/>
    <row r="823" s="1" customFormat="1" ht="12"/>
    <row r="824" s="1" customFormat="1" ht="12"/>
    <row r="825" s="1" customFormat="1" ht="12"/>
    <row r="826" s="1" customFormat="1" ht="12"/>
    <row r="827" s="1" customFormat="1" ht="12"/>
    <row r="828" s="1" customFormat="1" ht="12"/>
    <row r="829" s="1" customFormat="1" ht="12"/>
    <row r="830" s="1" customFormat="1" ht="12"/>
    <row r="831" s="1" customFormat="1" ht="12"/>
    <row r="832" s="1" customFormat="1" ht="12"/>
    <row r="833" s="1" customFormat="1" ht="12"/>
    <row r="834" s="1" customFormat="1" ht="12"/>
    <row r="835" s="1" customFormat="1" ht="12"/>
    <row r="836" s="1" customFormat="1" ht="12"/>
    <row r="837" s="1" customFormat="1" ht="12"/>
    <row r="838" s="1" customFormat="1" ht="12"/>
    <row r="839" s="1" customFormat="1" ht="12"/>
    <row r="840" s="1" customFormat="1" ht="12"/>
    <row r="841" s="1" customFormat="1" ht="12"/>
    <row r="842" s="1" customFormat="1" ht="12"/>
    <row r="843" s="1" customFormat="1" ht="12"/>
    <row r="844" s="1" customFormat="1" ht="12"/>
    <row r="845" s="1" customFormat="1" ht="12"/>
    <row r="846" s="1" customFormat="1" ht="12"/>
    <row r="847" s="1" customFormat="1" ht="12"/>
    <row r="848" s="1" customFormat="1" ht="12"/>
    <row r="849" s="1" customFormat="1" ht="12"/>
    <row r="850" s="1" customFormat="1" ht="12"/>
    <row r="851" s="1" customFormat="1" ht="12"/>
    <row r="852" s="1" customFormat="1" ht="12"/>
    <row r="853" s="1" customFormat="1" ht="12"/>
    <row r="854" s="1" customFormat="1" ht="12"/>
    <row r="855" s="1" customFormat="1" ht="12"/>
    <row r="856" s="1" customFormat="1" ht="12"/>
    <row r="857" s="1" customFormat="1" ht="12"/>
    <row r="858" s="1" customFormat="1" ht="12"/>
    <row r="859" s="1" customFormat="1" ht="12"/>
    <row r="860" s="1" customFormat="1" ht="12"/>
    <row r="861" s="1" customFormat="1" ht="12"/>
    <row r="862" s="1" customFormat="1" ht="12"/>
    <row r="863" s="1" customFormat="1" ht="12"/>
    <row r="864" s="1" customFormat="1" ht="12"/>
    <row r="865" s="1" customFormat="1" ht="12"/>
    <row r="866" s="1" customFormat="1" ht="12"/>
    <row r="867" s="1" customFormat="1" ht="12"/>
    <row r="868" s="1" customFormat="1" ht="12"/>
    <row r="869" s="1" customFormat="1" ht="12"/>
    <row r="870" s="1" customFormat="1" ht="12"/>
    <row r="871" s="1" customFormat="1" ht="12"/>
    <row r="872" s="1" customFormat="1" ht="12"/>
    <row r="873" s="1" customFormat="1" ht="12"/>
    <row r="874" s="1" customFormat="1" ht="12"/>
    <row r="875" s="1" customFormat="1" ht="12"/>
    <row r="876" s="1" customFormat="1" ht="12"/>
    <row r="877" s="1" customFormat="1" ht="12"/>
    <row r="878" s="1" customFormat="1" ht="12"/>
    <row r="879" s="1" customFormat="1" ht="12"/>
    <row r="880" s="1" customFormat="1" ht="12"/>
    <row r="881" s="1" customFormat="1" ht="12"/>
    <row r="882" s="1" customFormat="1" ht="12"/>
    <row r="883" s="1" customFormat="1" ht="12"/>
    <row r="884" s="1" customFormat="1" ht="12"/>
    <row r="885" s="1" customFormat="1" ht="12"/>
    <row r="886" s="1" customFormat="1" ht="12"/>
    <row r="887" s="1" customFormat="1" ht="12"/>
    <row r="888" s="1" customFormat="1" ht="12"/>
    <row r="889" s="1" customFormat="1" ht="12"/>
    <row r="890" s="1" customFormat="1" ht="12"/>
    <row r="891" s="1" customFormat="1" ht="12"/>
    <row r="892" s="1" customFormat="1" ht="12"/>
    <row r="893" s="1" customFormat="1" ht="12"/>
    <row r="894" s="1" customFormat="1" ht="12"/>
    <row r="895" s="1" customFormat="1" ht="12"/>
    <row r="896" s="1" customFormat="1" ht="12"/>
    <row r="897" s="1" customFormat="1" ht="12"/>
    <row r="898" s="1" customFormat="1" ht="12"/>
    <row r="899" s="1" customFormat="1" ht="12"/>
    <row r="900" s="1" customFormat="1" ht="12"/>
    <row r="901" s="1" customFormat="1" ht="12"/>
    <row r="902" s="1" customFormat="1" ht="12"/>
    <row r="903" s="1" customFormat="1" ht="12"/>
    <row r="904" s="1" customFormat="1" ht="12"/>
    <row r="905" s="1" customFormat="1" ht="12"/>
    <row r="906" s="1" customFormat="1" ht="12"/>
    <row r="907" s="1" customFormat="1" ht="12"/>
    <row r="908" s="1" customFormat="1" ht="12"/>
    <row r="909" s="1" customFormat="1" ht="12"/>
    <row r="910" s="1" customFormat="1" ht="12"/>
    <row r="911" s="1" customFormat="1" ht="12"/>
    <row r="912" s="1" customFormat="1" ht="12"/>
    <row r="913" s="1" customFormat="1" ht="12"/>
    <row r="914" s="1" customFormat="1" ht="12"/>
    <row r="915" s="1" customFormat="1" ht="12"/>
    <row r="916" s="1" customFormat="1" ht="12"/>
    <row r="917" s="1" customFormat="1" ht="12"/>
    <row r="918" s="1" customFormat="1" ht="12"/>
    <row r="919" s="1" customFormat="1" ht="12"/>
    <row r="920" s="1" customFormat="1" ht="12"/>
    <row r="921" s="1" customFormat="1" ht="12"/>
    <row r="922" s="1" customFormat="1" ht="12"/>
    <row r="923" s="1" customFormat="1" ht="12"/>
    <row r="924" s="1" customFormat="1" ht="12"/>
    <row r="925" s="1" customFormat="1" ht="12"/>
    <row r="926" s="1" customFormat="1" ht="12"/>
    <row r="927" s="1" customFormat="1" ht="12"/>
    <row r="928" s="1" customFormat="1" ht="12"/>
    <row r="929" s="1" customFormat="1" ht="12"/>
    <row r="930" s="1" customFormat="1" ht="12"/>
    <row r="931" s="1" customFormat="1" ht="12"/>
    <row r="932" s="1" customFormat="1" ht="12"/>
    <row r="933" s="1" customFormat="1" ht="12"/>
    <row r="934" s="1" customFormat="1" ht="12"/>
    <row r="935" s="1" customFormat="1" ht="12"/>
    <row r="936" s="1" customFormat="1" ht="12"/>
    <row r="937" s="1" customFormat="1" ht="12"/>
    <row r="938" s="1" customFormat="1" ht="12"/>
    <row r="939" s="1" customFormat="1" ht="12"/>
    <row r="940" s="1" customFormat="1" ht="12"/>
    <row r="941" s="1" customFormat="1" ht="12"/>
    <row r="942" s="1" customFormat="1" ht="12"/>
    <row r="943" s="1" customFormat="1" ht="12"/>
    <row r="944" s="1" customFormat="1" ht="12"/>
    <row r="945" s="1" customFormat="1" ht="12"/>
    <row r="946" s="1" customFormat="1" ht="12"/>
    <row r="947" s="1" customFormat="1" ht="12"/>
    <row r="948" s="1" customFormat="1" ht="12"/>
    <row r="949" s="1" customFormat="1" ht="12"/>
    <row r="950" s="1" customFormat="1" ht="12"/>
    <row r="951" s="1" customFormat="1" ht="12"/>
    <row r="952" s="1" customFormat="1" ht="12"/>
    <row r="953" s="1" customFormat="1" ht="12"/>
    <row r="954" s="1" customFormat="1" ht="12"/>
    <row r="955" s="1" customFormat="1" ht="12"/>
    <row r="956" s="1" customFormat="1" ht="12"/>
    <row r="957" s="1" customFormat="1" ht="12"/>
    <row r="958" s="1" customFormat="1" ht="12"/>
    <row r="959" s="1" customFormat="1" ht="12"/>
    <row r="960" s="1" customFormat="1" ht="12"/>
    <row r="961" s="1" customFormat="1" ht="12"/>
    <row r="962" s="1" customFormat="1" ht="12"/>
    <row r="963" s="1" customFormat="1" ht="12"/>
    <row r="964" s="1" customFormat="1" ht="12"/>
    <row r="965" s="1" customFormat="1" ht="12"/>
    <row r="966" s="1" customFormat="1" ht="12"/>
    <row r="967" s="1" customFormat="1" ht="12"/>
    <row r="968" s="1" customFormat="1" ht="12"/>
    <row r="969" s="1" customFormat="1" ht="12"/>
    <row r="970" s="1" customFormat="1" ht="12"/>
    <row r="971" s="1" customFormat="1" ht="12"/>
    <row r="972" s="1" customFormat="1" ht="12"/>
    <row r="973" s="1" customFormat="1" ht="12"/>
    <row r="974" s="1" customFormat="1" ht="12"/>
    <row r="975" s="1" customFormat="1" ht="12"/>
    <row r="976" s="1" customFormat="1" ht="12"/>
    <row r="977" s="1" customFormat="1" ht="12"/>
    <row r="978" s="1" customFormat="1" ht="12"/>
    <row r="979" s="1" customFormat="1" ht="12"/>
    <row r="980" s="1" customFormat="1" ht="12"/>
    <row r="981" s="1" customFormat="1" ht="12"/>
    <row r="982" s="1" customFormat="1" ht="12"/>
    <row r="983" s="1" customFormat="1" ht="12"/>
    <row r="984" s="1" customFormat="1" ht="12"/>
    <row r="985" s="1" customFormat="1" ht="12"/>
    <row r="986" s="1" customFormat="1" ht="12"/>
    <row r="987" s="1" customFormat="1" ht="12"/>
    <row r="988" s="1" customFormat="1" ht="12"/>
    <row r="989" s="1" customFormat="1" ht="12"/>
    <row r="990" s="1" customFormat="1" ht="12"/>
    <row r="991" s="1" customFormat="1" ht="12"/>
    <row r="992" s="1" customFormat="1" ht="12"/>
    <row r="993" s="1" customFormat="1" ht="12"/>
    <row r="994" s="1" customFormat="1" ht="12"/>
    <row r="995" s="1" customFormat="1" ht="12"/>
    <row r="996" s="1" customFormat="1" ht="12"/>
    <row r="997" s="1" customFormat="1" ht="12"/>
    <row r="998" s="1" customFormat="1" ht="12"/>
    <row r="999" s="1" customFormat="1" ht="12"/>
    <row r="1000" s="1" customFormat="1" ht="12"/>
    <row r="1001" s="1" customFormat="1" ht="12"/>
    <row r="1002" s="1" customFormat="1" ht="12"/>
    <row r="1003" s="1" customFormat="1" ht="12"/>
    <row r="1004" s="1" customFormat="1" ht="12"/>
    <row r="1005" s="1" customFormat="1" ht="12"/>
    <row r="1006" s="1" customFormat="1" ht="12"/>
    <row r="1007" s="1" customFormat="1" ht="12"/>
    <row r="1008" s="1" customFormat="1" ht="12"/>
    <row r="1009" s="1" customFormat="1" ht="12"/>
    <row r="1010" s="1" customFormat="1" ht="12"/>
    <row r="1011" s="1" customFormat="1" ht="12"/>
    <row r="1012" s="1" customFormat="1" ht="12"/>
    <row r="1013" s="1" customFormat="1" ht="12"/>
    <row r="1014" s="1" customFormat="1" ht="12"/>
    <row r="1015" s="1" customFormat="1" ht="12"/>
    <row r="1016" s="1" customFormat="1" ht="12"/>
    <row r="1017" s="1" customFormat="1" ht="12"/>
    <row r="1018" s="1" customFormat="1" ht="12"/>
    <row r="1019" s="1" customFormat="1" ht="12"/>
    <row r="1020" s="1" customFormat="1" ht="12"/>
    <row r="1021" s="1" customFormat="1" ht="12"/>
    <row r="1022" s="1" customFormat="1" ht="12"/>
    <row r="1023" s="1" customFormat="1" ht="12"/>
    <row r="1024" s="1" customFormat="1" ht="12"/>
    <row r="1025" s="1" customFormat="1" ht="12"/>
    <row r="1026" s="1" customFormat="1" ht="12"/>
    <row r="1027" s="1" customFormat="1" ht="12"/>
    <row r="1028" s="1" customFormat="1" ht="12"/>
    <row r="1029" s="1" customFormat="1" ht="12"/>
    <row r="1030" s="1" customFormat="1" ht="12"/>
    <row r="1031" s="1" customFormat="1" ht="12"/>
    <row r="1032" s="1" customFormat="1" ht="12"/>
    <row r="1033" s="1" customFormat="1" ht="12"/>
    <row r="1034" s="1" customFormat="1" ht="12"/>
    <row r="1035" s="1" customFormat="1" ht="12"/>
    <row r="1036" s="1" customFormat="1" ht="12"/>
    <row r="1037" s="1" customFormat="1" ht="12"/>
    <row r="1038" s="1" customFormat="1" ht="12"/>
    <row r="1039" s="1" customFormat="1" ht="12"/>
    <row r="1040" s="1" customFormat="1" ht="12"/>
    <row r="1041" s="1" customFormat="1" ht="12"/>
    <row r="1042" s="1" customFormat="1" ht="12"/>
    <row r="1043" s="1" customFormat="1" ht="12"/>
    <row r="1044" s="1" customFormat="1" ht="12"/>
    <row r="1045" s="1" customFormat="1" ht="12"/>
    <row r="1046" s="1" customFormat="1" ht="12"/>
    <row r="1047" s="1" customFormat="1" ht="12"/>
    <row r="1048" s="1" customFormat="1" ht="12"/>
    <row r="1049" s="1" customFormat="1" ht="12"/>
    <row r="1050" s="1" customFormat="1" ht="12"/>
    <row r="1051" s="1" customFormat="1" ht="12"/>
    <row r="1052" s="1" customFormat="1" ht="12"/>
    <row r="1053" s="1" customFormat="1" ht="12"/>
    <row r="1054" s="1" customFormat="1" ht="12"/>
    <row r="1055" s="1" customFormat="1" ht="12"/>
    <row r="1056" s="1" customFormat="1" ht="12"/>
    <row r="1057" s="1" customFormat="1" ht="12"/>
    <row r="1058" s="1" customFormat="1" ht="12"/>
    <row r="1059" s="1" customFormat="1" ht="12"/>
    <row r="1060" s="1" customFormat="1" ht="12"/>
    <row r="1061" s="1" customFormat="1" ht="12"/>
    <row r="1062" s="1" customFormat="1" ht="12"/>
    <row r="1063" s="1" customFormat="1" ht="12"/>
    <row r="1064" s="1" customFormat="1" ht="12"/>
    <row r="1065" s="1" customFormat="1" ht="12"/>
    <row r="1066" s="1" customFormat="1" ht="12"/>
    <row r="1067" s="1" customFormat="1" ht="12"/>
    <row r="1068" s="1" customFormat="1" ht="12"/>
    <row r="1069" s="1" customFormat="1" ht="12"/>
    <row r="1070" s="1" customFormat="1" ht="12"/>
    <row r="1071" s="1" customFormat="1" ht="12"/>
    <row r="1072" s="1" customFormat="1" ht="12"/>
    <row r="1073" s="1" customFormat="1" ht="12"/>
    <row r="1074" s="1" customFormat="1" ht="12"/>
    <row r="1075" s="1" customFormat="1" ht="12"/>
    <row r="1076" s="1" customFormat="1" ht="12"/>
    <row r="1077" s="1" customFormat="1" ht="12"/>
    <row r="1078" s="1" customFormat="1" ht="12"/>
    <row r="1079" s="1" customFormat="1" ht="12"/>
    <row r="1080" s="1" customFormat="1" ht="12"/>
    <row r="1081" s="1" customFormat="1" ht="12"/>
    <row r="1082" s="1" customFormat="1" ht="12"/>
    <row r="1083" s="1" customFormat="1" ht="12"/>
    <row r="1084" s="1" customFormat="1" ht="12"/>
    <row r="1085" s="1" customFormat="1" ht="12"/>
    <row r="1086" s="1" customFormat="1" ht="12"/>
    <row r="1087" s="1" customFormat="1" ht="12"/>
    <row r="1088" s="1" customFormat="1" ht="12"/>
    <row r="1089" s="1" customFormat="1" ht="12"/>
    <row r="1090" s="1" customFormat="1" ht="12"/>
    <row r="1091" s="1" customFormat="1" ht="12.75">
      <c r="A1091"/>
    </row>
    <row r="1092" s="1" customFormat="1" ht="12.75">
      <c r="A1092"/>
    </row>
    <row r="1093" s="1" customFormat="1" ht="12.75">
      <c r="A1093"/>
    </row>
  </sheetData>
  <mergeCells count="5">
    <mergeCell ref="B12:D12"/>
    <mergeCell ref="F12:H12"/>
    <mergeCell ref="A1:H1"/>
    <mergeCell ref="A2:H2"/>
    <mergeCell ref="A3:H3"/>
  </mergeCells>
  <printOptions/>
  <pageMargins left="0.75" right="0.6" top="0.75" bottom="0.5" header="0.5" footer="0.5"/>
  <pageSetup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0">
      <selection activeCell="B25" sqref="B25"/>
    </sheetView>
  </sheetViews>
  <sheetFormatPr defaultColWidth="9.140625" defaultRowHeight="12.75"/>
  <cols>
    <col min="1" max="1" width="20.28125" style="1" customWidth="1"/>
    <col min="2" max="2" width="11.28125" style="1" customWidth="1"/>
    <col min="3" max="3" width="2.140625" style="1" customWidth="1"/>
    <col min="4" max="4" width="11.28125" style="1" customWidth="1"/>
    <col min="5" max="5" width="2.7109375" style="1" customWidth="1"/>
    <col min="6" max="6" width="12.140625" style="1" customWidth="1"/>
    <col min="7" max="7" width="3.00390625" style="1" customWidth="1"/>
    <col min="8" max="8" width="12.00390625" style="1" customWidth="1"/>
    <col min="9" max="9" width="1.8515625" style="1" customWidth="1"/>
    <col min="10" max="10" width="10.7109375" style="1" customWidth="1"/>
    <col min="11" max="16384" width="9.140625" style="1" customWidth="1"/>
  </cols>
  <sheetData>
    <row r="1" spans="1:10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7" ht="6.75" customHeight="1">
      <c r="A5" s="12"/>
      <c r="B5" s="12"/>
      <c r="C5" s="12"/>
      <c r="D5" s="12"/>
      <c r="E5" s="12"/>
      <c r="F5" s="12"/>
      <c r="G5" s="12"/>
    </row>
    <row r="6" spans="1:10" ht="12.75" customHeight="1">
      <c r="A6" s="13" t="s">
        <v>116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9" ht="12">
      <c r="A9" s="10" t="s">
        <v>48</v>
      </c>
    </row>
    <row r="10" ht="12">
      <c r="A10" s="10"/>
    </row>
    <row r="12" s="2" customFormat="1" ht="11.25"/>
    <row r="13" spans="5:7" s="2" customFormat="1" ht="11.25">
      <c r="E13" s="3"/>
      <c r="G13" s="4"/>
    </row>
    <row r="14" spans="2:10" s="2" customFormat="1" ht="11.25">
      <c r="B14" s="2" t="s">
        <v>25</v>
      </c>
      <c r="D14" s="2" t="s">
        <v>117</v>
      </c>
      <c r="F14" s="2" t="s">
        <v>22</v>
      </c>
      <c r="H14" s="2" t="s">
        <v>23</v>
      </c>
      <c r="J14" s="2" t="s">
        <v>24</v>
      </c>
    </row>
    <row r="15" spans="2:10" s="2" customFormat="1" ht="11.25">
      <c r="B15" s="2" t="s">
        <v>5</v>
      </c>
      <c r="D15" s="2" t="s">
        <v>5</v>
      </c>
      <c r="F15" s="2" t="s">
        <v>5</v>
      </c>
      <c r="H15" s="2" t="s">
        <v>5</v>
      </c>
      <c r="J15" s="2" t="s">
        <v>5</v>
      </c>
    </row>
    <row r="16" s="5" customFormat="1" ht="11.25"/>
    <row r="17" spans="1:10" s="5" customFormat="1" ht="11.25">
      <c r="A17" s="5" t="s">
        <v>49</v>
      </c>
      <c r="B17" s="22">
        <v>19999</v>
      </c>
      <c r="C17" s="22"/>
      <c r="D17" s="22">
        <v>196</v>
      </c>
      <c r="E17" s="22"/>
      <c r="F17" s="22">
        <v>4873</v>
      </c>
      <c r="G17" s="22"/>
      <c r="H17" s="22">
        <v>-19315</v>
      </c>
      <c r="I17" s="22"/>
      <c r="J17" s="22">
        <f>SUM(B17:I17)</f>
        <v>5753</v>
      </c>
    </row>
    <row r="18" spans="1:10" s="5" customFormat="1" ht="11.25">
      <c r="A18" s="5" t="s">
        <v>50</v>
      </c>
      <c r="B18" s="22"/>
      <c r="C18" s="22"/>
      <c r="D18" s="22">
        <v>209</v>
      </c>
      <c r="E18" s="22"/>
      <c r="F18" s="22"/>
      <c r="G18" s="22"/>
      <c r="H18" s="22"/>
      <c r="I18" s="22"/>
      <c r="J18" s="22">
        <f>SUM(B18:I18)</f>
        <v>209</v>
      </c>
    </row>
    <row r="19" spans="1:10" s="5" customFormat="1" ht="11.25">
      <c r="A19" s="5" t="s">
        <v>52</v>
      </c>
      <c r="B19" s="22"/>
      <c r="C19" s="22"/>
      <c r="D19" s="22"/>
      <c r="E19" s="22"/>
      <c r="F19" s="22"/>
      <c r="G19" s="22"/>
      <c r="H19" s="22">
        <v>-2311</v>
      </c>
      <c r="I19" s="22"/>
      <c r="J19" s="22">
        <f>SUM(B19:I19)</f>
        <v>-2311</v>
      </c>
    </row>
    <row r="20" spans="2:10" s="5" customFormat="1" ht="11.25">
      <c r="B20" s="22"/>
      <c r="C20" s="22"/>
      <c r="D20" s="22"/>
      <c r="E20" s="22"/>
      <c r="F20" s="22"/>
      <c r="G20" s="22"/>
      <c r="H20" s="22"/>
      <c r="I20" s="22"/>
      <c r="J20" s="22"/>
    </row>
    <row r="21" spans="1:10" s="5" customFormat="1" ht="12" thickBot="1">
      <c r="A21" s="5" t="s">
        <v>68</v>
      </c>
      <c r="B21" s="23">
        <f>SUM(B17:B20)</f>
        <v>19999</v>
      </c>
      <c r="C21" s="19"/>
      <c r="D21" s="23">
        <f>SUM(D17:D20)</f>
        <v>405</v>
      </c>
      <c r="E21" s="22"/>
      <c r="F21" s="23">
        <f>SUM(F17:F20)</f>
        <v>4873</v>
      </c>
      <c r="G21" s="22"/>
      <c r="H21" s="23">
        <f>SUM(H17:H20)</f>
        <v>-21626</v>
      </c>
      <c r="I21" s="22"/>
      <c r="J21" s="23">
        <f>SUM(B21:I21)</f>
        <v>3651</v>
      </c>
    </row>
    <row r="22" spans="2:10" s="5" customFormat="1" ht="12" thickTop="1">
      <c r="B22" s="22"/>
      <c r="C22" s="22"/>
      <c r="D22" s="22"/>
      <c r="E22" s="22"/>
      <c r="F22" s="22"/>
      <c r="G22" s="22"/>
      <c r="H22" s="22"/>
      <c r="I22" s="22"/>
      <c r="J22" s="22"/>
    </row>
    <row r="23" spans="1:10" s="5" customFormat="1" ht="11.25">
      <c r="A23" s="7"/>
      <c r="B23" s="22"/>
      <c r="C23" s="22"/>
      <c r="D23" s="22"/>
      <c r="E23" s="22"/>
      <c r="F23" s="22"/>
      <c r="G23" s="22"/>
      <c r="H23" s="22"/>
      <c r="I23" s="22"/>
      <c r="J23" s="22"/>
    </row>
    <row r="24" spans="1:10" s="5" customFormat="1" ht="11.25">
      <c r="A24" s="5" t="s">
        <v>51</v>
      </c>
      <c r="B24" s="22">
        <v>19999</v>
      </c>
      <c r="C24" s="22"/>
      <c r="D24" s="22">
        <v>436</v>
      </c>
      <c r="E24" s="22"/>
      <c r="F24" s="22">
        <f>SUM(F21)</f>
        <v>4873</v>
      </c>
      <c r="G24" s="22"/>
      <c r="H24" s="22">
        <v>-16514</v>
      </c>
      <c r="I24" s="22"/>
      <c r="J24" s="22">
        <f>SUM(B24:I24)</f>
        <v>8794</v>
      </c>
    </row>
    <row r="25" spans="1:10" s="5" customFormat="1" ht="11.25">
      <c r="A25" s="5" t="s">
        <v>50</v>
      </c>
      <c r="B25" s="22"/>
      <c r="C25" s="22"/>
      <c r="D25" s="22">
        <v>-66</v>
      </c>
      <c r="E25" s="22"/>
      <c r="F25" s="22"/>
      <c r="G25" s="22"/>
      <c r="H25" s="22"/>
      <c r="I25" s="22"/>
      <c r="J25" s="22">
        <f>SUM(B25:I25)</f>
        <v>-66</v>
      </c>
    </row>
    <row r="26" spans="1:10" s="5" customFormat="1" ht="11.25">
      <c r="A26" s="5" t="s">
        <v>52</v>
      </c>
      <c r="B26" s="22"/>
      <c r="C26" s="22"/>
      <c r="D26" s="50"/>
      <c r="E26" s="22"/>
      <c r="F26" s="22"/>
      <c r="G26" s="22"/>
      <c r="H26" s="22">
        <v>-4222</v>
      </c>
      <c r="I26" s="22"/>
      <c r="J26" s="22">
        <v>-4222</v>
      </c>
    </row>
    <row r="27" spans="2:10" s="5" customFormat="1" ht="11.25">
      <c r="B27" s="22"/>
      <c r="C27" s="22"/>
      <c r="D27" s="22"/>
      <c r="E27" s="19"/>
      <c r="F27" s="19"/>
      <c r="G27" s="19"/>
      <c r="H27" s="22"/>
      <c r="I27" s="22"/>
      <c r="J27" s="22"/>
    </row>
    <row r="28" spans="1:10" s="5" customFormat="1" ht="12" thickBot="1">
      <c r="A28" s="5" t="s">
        <v>53</v>
      </c>
      <c r="B28" s="23">
        <f>SUM(B24:B27)</f>
        <v>19999</v>
      </c>
      <c r="C28" s="19"/>
      <c r="D28" s="23">
        <f>SUM(D24:D27)</f>
        <v>370</v>
      </c>
      <c r="E28" s="19"/>
      <c r="F28" s="23">
        <f>SUM(F24:F27)</f>
        <v>4873</v>
      </c>
      <c r="G28" s="19"/>
      <c r="H28" s="23">
        <f>SUM(H24:H27)</f>
        <v>-20736</v>
      </c>
      <c r="I28" s="22"/>
      <c r="J28" s="23">
        <f>SUM(B28:I28)</f>
        <v>4506</v>
      </c>
    </row>
    <row r="29" spans="1:10" s="5" customFormat="1" ht="12" thickTop="1">
      <c r="A29" s="7"/>
      <c r="B29" s="22"/>
      <c r="C29" s="22"/>
      <c r="D29" s="22"/>
      <c r="E29" s="19"/>
      <c r="F29" s="19"/>
      <c r="G29" s="19"/>
      <c r="H29" s="22"/>
      <c r="I29" s="22"/>
      <c r="J29" s="22"/>
    </row>
    <row r="30" spans="2:10" s="5" customFormat="1" ht="11.25">
      <c r="B30" s="22"/>
      <c r="C30" s="22"/>
      <c r="D30" s="22"/>
      <c r="E30" s="19"/>
      <c r="F30" s="19"/>
      <c r="G30" s="19"/>
      <c r="H30" s="22"/>
      <c r="I30" s="22"/>
      <c r="J30" s="22"/>
    </row>
    <row r="31" spans="2:10" s="5" customFormat="1" ht="11.25">
      <c r="B31" s="22"/>
      <c r="C31" s="22"/>
      <c r="D31" s="22"/>
      <c r="E31" s="19"/>
      <c r="F31" s="19"/>
      <c r="G31" s="19"/>
      <c r="H31" s="22"/>
      <c r="I31" s="22"/>
      <c r="J31" s="22"/>
    </row>
    <row r="32" spans="1:7" s="5" customFormat="1" ht="11.25">
      <c r="A32" s="5" t="s">
        <v>118</v>
      </c>
      <c r="E32" s="15"/>
      <c r="F32" s="15"/>
      <c r="G32" s="15"/>
    </row>
    <row r="33" spans="1:7" s="5" customFormat="1" ht="11.25">
      <c r="A33" s="5" t="s">
        <v>54</v>
      </c>
      <c r="E33" s="15"/>
      <c r="F33" s="15"/>
      <c r="G33" s="15"/>
    </row>
    <row r="34" spans="5:7" s="5" customFormat="1" ht="11.25">
      <c r="E34" s="15"/>
      <c r="F34" s="15"/>
      <c r="G34" s="15"/>
    </row>
    <row r="35" spans="5:7" s="5" customFormat="1" ht="11.25">
      <c r="E35" s="15"/>
      <c r="F35" s="15"/>
      <c r="G35" s="15"/>
    </row>
    <row r="36" s="5" customFormat="1" ht="11.25">
      <c r="A36" s="7"/>
    </row>
    <row r="37" s="5" customFormat="1" ht="11.25">
      <c r="A37" s="7"/>
    </row>
    <row r="38" s="15" customFormat="1" ht="11.25">
      <c r="A38" s="16"/>
    </row>
    <row r="39" s="15" customFormat="1" ht="11.25"/>
    <row r="40" s="15" customFormat="1" ht="11.25"/>
    <row r="41" s="15" customFormat="1" ht="11.25">
      <c r="A41" s="16"/>
    </row>
    <row r="42" s="15" customFormat="1" ht="11.25">
      <c r="A42" s="16"/>
    </row>
    <row r="43" s="15" customFormat="1" ht="11.25">
      <c r="A43" s="16"/>
    </row>
    <row r="44" s="15" customFormat="1" ht="11.25"/>
    <row r="45" s="15" customFormat="1" ht="11.25"/>
    <row r="46" s="15" customFormat="1" ht="11.25"/>
    <row r="47" s="15" customFormat="1" ht="11.25"/>
    <row r="48" s="15" customFormat="1" ht="11.25">
      <c r="A48" s="16"/>
    </row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  <row r="665" s="12" customFormat="1" ht="12"/>
    <row r="666" s="12" customFormat="1" ht="12"/>
    <row r="667" s="12" customFormat="1" ht="12"/>
    <row r="668" s="12" customFormat="1" ht="12"/>
    <row r="669" s="12" customFormat="1" ht="12"/>
    <row r="670" s="12" customFormat="1" ht="12"/>
    <row r="671" s="12" customFormat="1" ht="12"/>
    <row r="672" s="12" customFormat="1" ht="12"/>
    <row r="673" s="12" customFormat="1" ht="12"/>
    <row r="674" s="12" customFormat="1" ht="12"/>
    <row r="675" s="12" customFormat="1" ht="12"/>
    <row r="676" s="12" customFormat="1" ht="12"/>
    <row r="677" s="12" customFormat="1" ht="12"/>
    <row r="678" s="12" customFormat="1" ht="12"/>
    <row r="679" s="12" customFormat="1" ht="12"/>
    <row r="680" s="12" customFormat="1" ht="12"/>
    <row r="681" s="12" customFormat="1" ht="12"/>
    <row r="682" s="12" customFormat="1" ht="12"/>
    <row r="683" s="12" customFormat="1" ht="12"/>
    <row r="684" s="12" customFormat="1" ht="12"/>
    <row r="685" s="12" customFormat="1" ht="12"/>
    <row r="686" s="12" customFormat="1" ht="12"/>
    <row r="687" s="12" customFormat="1" ht="12"/>
    <row r="688" s="12" customFormat="1" ht="12"/>
    <row r="689" s="12" customFormat="1" ht="12"/>
    <row r="690" s="12" customFormat="1" ht="12"/>
    <row r="691" s="12" customFormat="1" ht="12"/>
    <row r="692" s="12" customFormat="1" ht="12"/>
    <row r="693" s="12" customFormat="1" ht="12"/>
    <row r="694" s="12" customFormat="1" ht="12"/>
    <row r="695" s="12" customFormat="1" ht="12"/>
    <row r="696" s="12" customFormat="1" ht="12"/>
    <row r="697" s="12" customFormat="1" ht="12"/>
    <row r="698" s="12" customFormat="1" ht="12"/>
    <row r="699" s="12" customFormat="1" ht="12"/>
    <row r="700" s="12" customFormat="1" ht="12"/>
    <row r="701" s="12" customFormat="1" ht="12"/>
    <row r="702" s="12" customFormat="1" ht="12"/>
    <row r="703" s="12" customFormat="1" ht="12"/>
  </sheetData>
  <mergeCells count="3">
    <mergeCell ref="A1:J1"/>
    <mergeCell ref="A2:J2"/>
    <mergeCell ref="A3:J3"/>
  </mergeCells>
  <printOptions/>
  <pageMargins left="0.75" right="0.3" top="1" bottom="1" header="0.5" footer="0.5"/>
  <pageSetup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7">
      <selection activeCell="D32" sqref="D32"/>
    </sheetView>
  </sheetViews>
  <sheetFormatPr defaultColWidth="9.140625" defaultRowHeight="12.75"/>
  <cols>
    <col min="1" max="1" width="3.140625" style="1" customWidth="1"/>
    <col min="2" max="2" width="2.8515625" style="1" customWidth="1"/>
    <col min="3" max="3" width="58.28125" style="1" customWidth="1"/>
    <col min="4" max="4" width="12.28125" style="1" customWidth="1"/>
    <col min="5" max="5" width="6.8515625" style="1" customWidth="1"/>
    <col min="6" max="16384" width="9.140625" style="1" customWidth="1"/>
  </cols>
  <sheetData>
    <row r="1" spans="1:5" ht="12.75">
      <c r="A1" s="60" t="s">
        <v>0</v>
      </c>
      <c r="B1" s="60"/>
      <c r="C1" s="60"/>
      <c r="D1" s="60"/>
      <c r="E1" s="60"/>
    </row>
    <row r="2" spans="1:5" ht="12">
      <c r="A2" s="61" t="s">
        <v>41</v>
      </c>
      <c r="B2" s="61"/>
      <c r="C2" s="61"/>
      <c r="D2" s="61"/>
      <c r="E2" s="61"/>
    </row>
    <row r="3" spans="1:5" ht="12">
      <c r="A3" s="61" t="s">
        <v>17</v>
      </c>
      <c r="B3" s="61"/>
      <c r="C3" s="61"/>
      <c r="D3" s="61"/>
      <c r="E3" s="61"/>
    </row>
    <row r="4" spans="1:5" ht="12.75" customHeight="1" thickBot="1">
      <c r="A4" s="14"/>
      <c r="B4" s="14"/>
      <c r="C4" s="14"/>
      <c r="D4" s="14"/>
      <c r="E4" s="14"/>
    </row>
    <row r="5" spans="1:5" ht="6.75" customHeight="1">
      <c r="A5" s="12"/>
      <c r="B5" s="12"/>
      <c r="C5" s="12"/>
      <c r="D5" s="12"/>
      <c r="E5" s="12"/>
    </row>
    <row r="6" spans="1:5" ht="12.75" customHeight="1">
      <c r="A6" s="13" t="s">
        <v>116</v>
      </c>
      <c r="B6" s="12"/>
      <c r="C6" s="12"/>
      <c r="D6" s="12"/>
      <c r="E6" s="12"/>
    </row>
    <row r="7" spans="1:5" ht="6" customHeight="1" thickBot="1">
      <c r="A7" s="14"/>
      <c r="B7" s="14"/>
      <c r="C7" s="14"/>
      <c r="D7" s="14"/>
      <c r="E7" s="14"/>
    </row>
    <row r="9" ht="12">
      <c r="A9" s="10" t="s">
        <v>69</v>
      </c>
    </row>
    <row r="10" ht="12">
      <c r="A10" s="10"/>
    </row>
    <row r="11" ht="12">
      <c r="D11" s="7" t="s">
        <v>119</v>
      </c>
    </row>
    <row r="12" s="17" customFormat="1" ht="11.25">
      <c r="D12" s="17" t="s">
        <v>9</v>
      </c>
    </row>
    <row r="13" s="17" customFormat="1" ht="4.5" customHeight="1"/>
    <row r="14" s="17" customFormat="1" ht="11.25">
      <c r="D14" s="18" t="s">
        <v>20</v>
      </c>
    </row>
    <row r="15" s="17" customFormat="1" ht="11.25">
      <c r="D15" s="17" t="s">
        <v>5</v>
      </c>
    </row>
    <row r="16" s="15" customFormat="1" ht="11.25">
      <c r="A16" s="16" t="s">
        <v>26</v>
      </c>
    </row>
    <row r="17" spans="2:4" s="15" customFormat="1" ht="11.25">
      <c r="B17" s="15" t="s">
        <v>120</v>
      </c>
      <c r="D17" s="19">
        <v>-2356</v>
      </c>
    </row>
    <row r="18" s="15" customFormat="1" ht="11.25"/>
    <row r="19" s="15" customFormat="1" ht="11.25">
      <c r="B19" s="15" t="s">
        <v>27</v>
      </c>
    </row>
    <row r="20" spans="3:4" s="15" customFormat="1" ht="11.25">
      <c r="C20" s="15" t="s">
        <v>28</v>
      </c>
      <c r="D20" s="15">
        <v>459</v>
      </c>
    </row>
    <row r="21" spans="3:4" s="15" customFormat="1" ht="11.25">
      <c r="C21" s="15" t="s">
        <v>131</v>
      </c>
      <c r="D21" s="15">
        <v>788</v>
      </c>
    </row>
    <row r="22" s="15" customFormat="1" ht="11.25">
      <c r="D22" s="9"/>
    </row>
    <row r="23" spans="2:4" s="15" customFormat="1" ht="11.25">
      <c r="B23" s="15" t="s">
        <v>29</v>
      </c>
      <c r="D23" s="19">
        <f>SUM(D17:D22)</f>
        <v>-1109</v>
      </c>
    </row>
    <row r="24" s="15" customFormat="1" ht="11.25"/>
    <row r="25" s="15" customFormat="1" ht="11.25">
      <c r="B25" s="15" t="s">
        <v>30</v>
      </c>
    </row>
    <row r="26" spans="3:4" s="15" customFormat="1" ht="11.25">
      <c r="C26" s="15" t="s">
        <v>31</v>
      </c>
      <c r="D26" s="15">
        <v>241</v>
      </c>
    </row>
    <row r="27" spans="3:4" s="15" customFormat="1" ht="11.25">
      <c r="C27" s="15" t="s">
        <v>32</v>
      </c>
      <c r="D27" s="19">
        <v>-83</v>
      </c>
    </row>
    <row r="28" s="15" customFormat="1" ht="11.25">
      <c r="D28" s="20"/>
    </row>
    <row r="29" spans="2:4" s="15" customFormat="1" ht="11.25">
      <c r="B29" s="16" t="s">
        <v>33</v>
      </c>
      <c r="D29" s="19">
        <f>SUM(D23:D28)</f>
        <v>-951</v>
      </c>
    </row>
    <row r="30" s="15" customFormat="1" ht="11.25"/>
    <row r="31" spans="2:4" s="15" customFormat="1" ht="11.25">
      <c r="B31" s="15" t="s">
        <v>121</v>
      </c>
      <c r="D31" s="19">
        <v>-788</v>
      </c>
    </row>
    <row r="32" spans="2:4" s="15" customFormat="1" ht="11.25">
      <c r="B32" s="59" t="s">
        <v>132</v>
      </c>
      <c r="D32" s="15">
        <v>46</v>
      </c>
    </row>
    <row r="33" s="15" customFormat="1" ht="11.25"/>
    <row r="34" spans="2:4" s="15" customFormat="1" ht="11.25">
      <c r="B34" s="16" t="s">
        <v>42</v>
      </c>
      <c r="D34" s="21">
        <f>SUM(D29:D33)</f>
        <v>-1693</v>
      </c>
    </row>
    <row r="35" s="15" customFormat="1" ht="11.25"/>
    <row r="36" s="15" customFormat="1" ht="11.25">
      <c r="A36" s="16" t="s">
        <v>34</v>
      </c>
    </row>
    <row r="37" spans="2:4" s="15" customFormat="1" ht="11.25">
      <c r="B37" s="15" t="s">
        <v>35</v>
      </c>
      <c r="D37" s="19">
        <v>-3449</v>
      </c>
    </row>
    <row r="38" spans="2:4" s="15" customFormat="1" ht="11.25">
      <c r="B38" s="15" t="s">
        <v>43</v>
      </c>
      <c r="D38" s="15">
        <v>522</v>
      </c>
    </row>
    <row r="39" spans="2:4" s="15" customFormat="1" ht="11.25">
      <c r="B39" s="16" t="s">
        <v>36</v>
      </c>
      <c r="D39" s="21">
        <v>-2927</v>
      </c>
    </row>
    <row r="40" s="15" customFormat="1" ht="11.25"/>
    <row r="41" s="15" customFormat="1" ht="11.25">
      <c r="A41" s="16" t="s">
        <v>37</v>
      </c>
    </row>
    <row r="42" spans="2:4" s="15" customFormat="1" ht="11.25">
      <c r="B42" s="15" t="s">
        <v>44</v>
      </c>
      <c r="D42" s="15">
        <v>205</v>
      </c>
    </row>
    <row r="43" spans="2:4" s="15" customFormat="1" ht="11.25">
      <c r="B43" s="15" t="s">
        <v>45</v>
      </c>
      <c r="D43" s="15">
        <v>501</v>
      </c>
    </row>
    <row r="44" spans="2:4" s="15" customFormat="1" ht="11.25">
      <c r="B44" s="15" t="s">
        <v>46</v>
      </c>
      <c r="D44" s="19">
        <v>-46</v>
      </c>
    </row>
    <row r="45" spans="2:4" s="15" customFormat="1" ht="11.25">
      <c r="B45" s="15" t="s">
        <v>47</v>
      </c>
      <c r="D45" s="31">
        <v>1348</v>
      </c>
    </row>
    <row r="46" spans="1:4" s="15" customFormat="1" ht="11.25">
      <c r="A46" s="16"/>
      <c r="B46" s="16" t="s">
        <v>122</v>
      </c>
      <c r="C46" s="16"/>
      <c r="D46" s="32">
        <f>SUM(D42:D45)</f>
        <v>2008</v>
      </c>
    </row>
    <row r="47" s="15" customFormat="1" ht="11.25"/>
    <row r="48" spans="1:4" s="15" customFormat="1" ht="11.25">
      <c r="A48" s="16" t="s">
        <v>38</v>
      </c>
      <c r="B48" s="16"/>
      <c r="D48" s="19">
        <f>+D34+D39+D46</f>
        <v>-2612</v>
      </c>
    </row>
    <row r="49" spans="1:2" s="15" customFormat="1" ht="11.25">
      <c r="A49" s="16"/>
      <c r="B49" s="16"/>
    </row>
    <row r="50" spans="1:4" s="15" customFormat="1" ht="11.25">
      <c r="A50" s="16" t="s">
        <v>39</v>
      </c>
      <c r="B50" s="16"/>
      <c r="D50" s="15">
        <v>571</v>
      </c>
    </row>
    <row r="51" spans="1:2" s="15" customFormat="1" ht="11.25">
      <c r="A51" s="16"/>
      <c r="B51" s="16"/>
    </row>
    <row r="52" spans="1:4" s="15" customFormat="1" ht="11.25">
      <c r="A52" s="16" t="s">
        <v>123</v>
      </c>
      <c r="B52" s="16"/>
      <c r="D52" s="15">
        <v>209</v>
      </c>
    </row>
    <row r="53" spans="3:4" s="15" customFormat="1" ht="11.25">
      <c r="C53" s="31"/>
      <c r="D53" s="31"/>
    </row>
    <row r="54" spans="1:4" s="15" customFormat="1" ht="12" thickBot="1">
      <c r="A54" s="16" t="s">
        <v>40</v>
      </c>
      <c r="B54" s="16"/>
      <c r="D54" s="23">
        <f>SUM(D48:D53)</f>
        <v>-1832</v>
      </c>
    </row>
    <row r="55" s="15" customFormat="1" ht="12" thickTop="1"/>
    <row r="56" s="15" customFormat="1" ht="11.25"/>
    <row r="57" s="15" customFormat="1" ht="11.25"/>
    <row r="58" s="15" customFormat="1" ht="11.25">
      <c r="A58" s="15" t="s">
        <v>124</v>
      </c>
    </row>
    <row r="59" s="15" customFormat="1" ht="11.25">
      <c r="A59" s="15" t="s">
        <v>54</v>
      </c>
    </row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2" customFormat="1" ht="12"/>
    <row r="371" s="12" customFormat="1" ht="12"/>
    <row r="372" s="12" customFormat="1" ht="12"/>
    <row r="373" s="12" customFormat="1" ht="12"/>
    <row r="374" s="12" customFormat="1" ht="12"/>
    <row r="375" s="12" customFormat="1" ht="12"/>
    <row r="376" s="12" customFormat="1" ht="12"/>
    <row r="377" s="12" customFormat="1" ht="12"/>
    <row r="378" s="12" customFormat="1" ht="12"/>
    <row r="379" s="12" customFormat="1" ht="12"/>
    <row r="380" s="12" customFormat="1" ht="12"/>
    <row r="381" s="12" customFormat="1" ht="12"/>
    <row r="382" s="12" customFormat="1" ht="12"/>
    <row r="383" s="12" customFormat="1" ht="12"/>
    <row r="384" s="12" customFormat="1" ht="12"/>
    <row r="385" s="12" customFormat="1" ht="12"/>
    <row r="386" s="12" customFormat="1" ht="12"/>
    <row r="387" s="12" customFormat="1" ht="12"/>
    <row r="388" s="12" customFormat="1" ht="12"/>
    <row r="389" s="12" customFormat="1" ht="12"/>
    <row r="390" s="12" customFormat="1" ht="12"/>
    <row r="391" s="12" customFormat="1" ht="12"/>
    <row r="392" s="12" customFormat="1" ht="12"/>
    <row r="393" s="12" customFormat="1" ht="12"/>
    <row r="394" s="12" customFormat="1" ht="12"/>
    <row r="395" s="12" customFormat="1" ht="12"/>
    <row r="396" s="12" customFormat="1" ht="12"/>
    <row r="397" s="12" customFormat="1" ht="12"/>
    <row r="398" s="12" customFormat="1" ht="12"/>
    <row r="399" s="12" customFormat="1" ht="12"/>
    <row r="400" s="12" customFormat="1" ht="12"/>
    <row r="401" s="12" customFormat="1" ht="12"/>
    <row r="402" s="12" customFormat="1" ht="12"/>
    <row r="403" s="12" customFormat="1" ht="12"/>
    <row r="404" s="12" customFormat="1" ht="12"/>
    <row r="405" s="12" customFormat="1" ht="12"/>
    <row r="406" s="12" customFormat="1" ht="12"/>
    <row r="407" s="12" customFormat="1" ht="12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  <row r="665" s="12" customFormat="1" ht="12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2002-11-25T01:35:00Z</cp:lastPrinted>
  <dcterms:created xsi:type="dcterms:W3CDTF">2002-11-08T02:43:47Z</dcterms:created>
  <dcterms:modified xsi:type="dcterms:W3CDTF">2002-11-26T08:52:29Z</dcterms:modified>
  <cp:category/>
  <cp:version/>
  <cp:contentType/>
  <cp:contentStatus/>
</cp:coreProperties>
</file>